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HN\PROJECT\FMC9\LAPORAN PEMAKAIAN UM\"/>
    </mc:Choice>
  </mc:AlternateContent>
  <bookViews>
    <workbookView xWindow="0" yWindow="0" windowWidth="22944" windowHeight="9888" activeTab="1"/>
  </bookViews>
  <sheets>
    <sheet name="Laporan PP" sheetId="1" r:id="rId1"/>
    <sheet name="Sheet1" sheetId="2" r:id="rId2"/>
  </sheets>
  <calcPr calcId="152511"/>
</workbook>
</file>

<file path=xl/calcChain.xml><?xml version="1.0" encoding="utf-8"?>
<calcChain xmlns="http://schemas.openxmlformats.org/spreadsheetml/2006/main">
  <c r="G11" i="1" l="1"/>
  <c r="G12" i="1"/>
  <c r="G13" i="1"/>
  <c r="G14" i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E42" i="2" l="1"/>
  <c r="F155" i="1" l="1"/>
  <c r="E155" i="1"/>
  <c r="G10" i="1"/>
  <c r="G155" i="1" l="1"/>
</calcChain>
</file>

<file path=xl/sharedStrings.xml><?xml version="1.0" encoding="utf-8"?>
<sst xmlns="http://schemas.openxmlformats.org/spreadsheetml/2006/main" count="431" uniqueCount="132">
  <si>
    <t>INFOGLOBAL TEKNOLOGI SEMESTA</t>
  </si>
  <si>
    <t>FORMULIR</t>
  </si>
  <si>
    <t>No. Doc         : F-ITS-KEU-07</t>
  </si>
  <si>
    <t>Tgl. Terbit      : 17 Oktober 2008</t>
  </si>
  <si>
    <t xml:space="preserve">LAPORAN PEMAKAIAN </t>
  </si>
  <si>
    <t>No. Revisi      : 0</t>
  </si>
  <si>
    <t>UANG MUKA</t>
  </si>
  <si>
    <t>Halaman        : 1 dari 1</t>
  </si>
  <si>
    <t xml:space="preserve">                                                  ( Nama : DHN )</t>
  </si>
  <si>
    <t>Tgl/Bln/Thn</t>
  </si>
  <si>
    <t>Keterangan</t>
  </si>
  <si>
    <t>Dir/SBU</t>
  </si>
  <si>
    <t>Proyek</t>
  </si>
  <si>
    <t>Debet</t>
  </si>
  <si>
    <t>Kredit</t>
  </si>
  <si>
    <t>Saldo</t>
  </si>
  <si>
    <t>UM</t>
  </si>
  <si>
    <t>EFI8</t>
  </si>
  <si>
    <t>Makan malam dengan anggota (Entertaint)</t>
  </si>
  <si>
    <t>SALDO</t>
  </si>
  <si>
    <t>Surabaya, 9 Februari 2018</t>
  </si>
  <si>
    <t xml:space="preserve">         Menyetujui/Mengetahui</t>
  </si>
  <si>
    <t xml:space="preserve">    Atasan langsung/CEO/Direktur,</t>
  </si>
  <si>
    <t xml:space="preserve">                      Pembuat Laporan,</t>
  </si>
  <si>
    <t xml:space="preserve">                         ( KHD )</t>
  </si>
  <si>
    <t xml:space="preserve">                       ( DHN )</t>
  </si>
  <si>
    <t>Tiket pesawat BDO-SUB 2 orang</t>
  </si>
  <si>
    <t>Parkir bandara Juanda</t>
  </si>
  <si>
    <t>Tol Juanda</t>
  </si>
  <si>
    <t>Administrasi Intel</t>
  </si>
  <si>
    <t>UPD LIF 6 hari</t>
  </si>
  <si>
    <t>LAPORAN PEMAKAIAN UANG MUKA TANPA NOTA</t>
  </si>
  <si>
    <t>( Nama : DHN )</t>
  </si>
  <si>
    <t>No. referensi:Laporan 08.03/PP/ITS/EFI8/02/2019</t>
  </si>
  <si>
    <t>Pembuat Laporan,</t>
  </si>
  <si>
    <t xml:space="preserve">                         ( UDI )</t>
  </si>
  <si>
    <t>( DHN )</t>
  </si>
  <si>
    <t>No. referensi:19.01/PD.FMC9/ITS/07/2019</t>
  </si>
  <si>
    <t>22 Juli 2019</t>
  </si>
  <si>
    <t>Tiket kereta  BDO-MLG 1 orang</t>
  </si>
  <si>
    <t>28 Juli 2019</t>
  </si>
  <si>
    <t>Beli oleh-oleh untuk pejabat Lanud ABD</t>
  </si>
  <si>
    <t>25 Juli 2019</t>
  </si>
  <si>
    <t>Dukungan BBM dan Tol 3 mobil PP HLP-MLG</t>
  </si>
  <si>
    <t>Sewa mobil 1 hari untuk tim Sathar 23</t>
  </si>
  <si>
    <t>29 Juli 2019</t>
  </si>
  <si>
    <t>Grab NRD Gresik-Dinoyo</t>
  </si>
  <si>
    <t>Tol Gresik-Surabaya</t>
  </si>
  <si>
    <t>BBM Pertalite</t>
  </si>
  <si>
    <t>BBM Pertalite Xenia</t>
  </si>
  <si>
    <t>BBM Pertalite Mobilio</t>
  </si>
  <si>
    <t>BBM Pertalite Grandmax</t>
  </si>
  <si>
    <t>Tol Sidoarjo 4 mobil @4.500</t>
  </si>
  <si>
    <t>Tol Singosari 4 mobil @19500</t>
  </si>
  <si>
    <t>BBM Pertamax Innova</t>
  </si>
  <si>
    <t>Snack anggota (Entertaint)</t>
  </si>
  <si>
    <t>Makan siang bandara tim Litbang (Entertaint)</t>
  </si>
  <si>
    <t>Makan siang dengan tim Sathar 23 (Entertaint)</t>
  </si>
  <si>
    <t>Snack bandara Soekarno Hatta tim Sathar 23 (Entertaint)</t>
  </si>
  <si>
    <t>Sarapan bandara Soekarno Hatta tim Sathar 23 (Entertaint)</t>
  </si>
  <si>
    <t>Snack bandara ABD Saleh tim Sathar 23 (Entertaint)</t>
  </si>
  <si>
    <t>Makan siang bandara ABD Saleh tim Sathar 23 (Entertaint)</t>
  </si>
  <si>
    <t>Snack tim Sathar 23 (Entertaint)</t>
  </si>
  <si>
    <t>Snack Dansathar (Entertaint)</t>
  </si>
  <si>
    <t>Billiard Kasubdis (Entertaint)</t>
  </si>
  <si>
    <t>Snack Kasubdis (Entertaint)</t>
  </si>
  <si>
    <t>Makan malam tim Sathar 23 (Entertaint)</t>
  </si>
  <si>
    <t>30 Juli 2019</t>
  </si>
  <si>
    <t>Makan siang dengan anggota (Entertaint)</t>
  </si>
  <si>
    <t>31 Juli 2019</t>
  </si>
  <si>
    <t xml:space="preserve">Akomodasi dan transportasi Dansathar </t>
  </si>
  <si>
    <t>1 Agustus 2019</t>
  </si>
  <si>
    <t xml:space="preserve">Pulsa DHN </t>
  </si>
  <si>
    <t>2 Agustus 2019</t>
  </si>
  <si>
    <t>Isi nitrogen</t>
  </si>
  <si>
    <t>Entertaint pejabat Lanud</t>
  </si>
  <si>
    <t>3 Agustus 2019</t>
  </si>
  <si>
    <t>Beli komponen dan power supply</t>
  </si>
  <si>
    <t>Makan siang tim Sathar 23 (Entertaint)</t>
  </si>
  <si>
    <t>4 Agustus 2019</t>
  </si>
  <si>
    <t>Tol Sidoarjo DNI</t>
  </si>
  <si>
    <t>Tol Singosari DNI</t>
  </si>
  <si>
    <t>BBM Bio Solar Panther DNI</t>
  </si>
  <si>
    <t>Laundry</t>
  </si>
  <si>
    <t xml:space="preserve">Oleh-oleh anggota </t>
  </si>
  <si>
    <t>5 Agustus 2019</t>
  </si>
  <si>
    <t>Tol Kejapanan DNI</t>
  </si>
  <si>
    <t>Tol Waru DNI</t>
  </si>
  <si>
    <t>BBM Premium DNI</t>
  </si>
  <si>
    <t>6 Agustus 2019</t>
  </si>
  <si>
    <t>Tiket kereta MLG-HLP 3 orang</t>
  </si>
  <si>
    <t>Tiket pesawat SUB-BDO 1 orang</t>
  </si>
  <si>
    <t>Hotel bandara 1 orang</t>
  </si>
  <si>
    <t>7 Agustus 2019</t>
  </si>
  <si>
    <t>Biaya Hotel</t>
  </si>
  <si>
    <t>Tol Kejapanan 4 mobil</t>
  </si>
  <si>
    <t>Tol Waru 4 mobil</t>
  </si>
  <si>
    <t>kurang 3</t>
  </si>
  <si>
    <t>Tol Menanggal</t>
  </si>
  <si>
    <t>Grab NRD Dinoyo-Gresik</t>
  </si>
  <si>
    <t>Tol Kalisari</t>
  </si>
  <si>
    <t>kurang 1</t>
  </si>
  <si>
    <t>Taktis Kol.Akhmad Laksono</t>
  </si>
  <si>
    <t>Taktis Myr. Indrawati</t>
  </si>
  <si>
    <t>Taktis Myr. Dede</t>
  </si>
  <si>
    <t>Taktis Danlanud</t>
  </si>
  <si>
    <t>Taktis Kadislog</t>
  </si>
  <si>
    <t>Taktis Kasilek</t>
  </si>
  <si>
    <t>Taktis Kaintel</t>
  </si>
  <si>
    <t>Taktis Danskadron</t>
  </si>
  <si>
    <t>Taktis Kasihar</t>
  </si>
  <si>
    <t>Taktis Kasiops</t>
  </si>
  <si>
    <t>Taktis Danflighthar</t>
  </si>
  <si>
    <t>Taktis Serka A'an</t>
  </si>
  <si>
    <t>Taktis Anggota Avionik</t>
  </si>
  <si>
    <t>Taktis Peltu Quirinus (Sathar 23)</t>
  </si>
  <si>
    <t>Taktis Serka Djunaidi (Sathar 23)</t>
  </si>
  <si>
    <t>Taktis Sertu Didit (Sathar 23)</t>
  </si>
  <si>
    <t>8 Agustus 2019</t>
  </si>
  <si>
    <t>Sewa mobil 8 hari</t>
  </si>
  <si>
    <t>Sewa mobil 10 hari</t>
  </si>
  <si>
    <t>Ganti biaya transportasi myr.Indrawati &amp; Kol. A Laksono</t>
  </si>
  <si>
    <t>UPD DHN 10 hari</t>
  </si>
  <si>
    <t>UPD PWT 10 hari</t>
  </si>
  <si>
    <t>UPD RAW 10 hari</t>
  </si>
  <si>
    <t>UPD PTR 9 hari</t>
  </si>
  <si>
    <t>UPD NRD 10 hari</t>
  </si>
  <si>
    <t>UPD SUF 10 hari</t>
  </si>
  <si>
    <t>UPD IMM 5 hari</t>
  </si>
  <si>
    <t>UPD AFE 9 hari</t>
  </si>
  <si>
    <t>UPD SAD 10 hari</t>
  </si>
  <si>
    <t>UPD IMN 10 hari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</si>
</sst>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 mmmm\ yyyy"/>
    <numFmt numFmtId="165" formatCode="dd\ mmmm\ yyyy;@"/>
  </numFmts>
  <fonts count="2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charset val="134"/>
    </font>
    <font>
      <sz val="16"/>
      <name val="Arial"/>
      <charset val="134"/>
    </font>
    <font>
      <sz val="11"/>
      <color rgb="FF000000"/>
      <name val="Calibri"/>
      <charset val="134"/>
    </font>
    <font>
      <sz val="14"/>
      <name val="Arial"/>
      <charset val="134"/>
    </font>
    <font>
      <b/>
      <sz val="10"/>
      <name val="Arial"/>
      <charset val="134"/>
    </font>
    <font>
      <sz val="8"/>
      <color rgb="FF000000"/>
      <name val="Arial"/>
      <charset val="134"/>
    </font>
    <font>
      <sz val="8"/>
      <name val="Arial"/>
      <charset val="134"/>
    </font>
    <font>
      <i/>
      <sz val="11"/>
      <color rgb="FF7F7F7F"/>
      <name val="Calibri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4"/>
      <color indexed="8"/>
      <name val="Calibri"/>
      <family val="2"/>
    </font>
    <font>
      <b/>
      <sz val="12"/>
      <name val="Arial"/>
      <family val="2"/>
    </font>
    <font>
      <b/>
      <sz val="11"/>
      <color indexed="8"/>
      <name val="Calibri"/>
      <family val="2"/>
    </font>
    <font>
      <sz val="8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/>
    <xf numFmtId="165" fontId="8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3" fontId="8" fillId="0" borderId="1" xfId="0" applyNumberFormat="1" applyFont="1" applyFill="1" applyBorder="1" applyAlignment="1"/>
    <xf numFmtId="3" fontId="8" fillId="0" borderId="0" xfId="0" applyNumberFormat="1" applyFont="1" applyFill="1" applyBorder="1" applyAlignment="1"/>
    <xf numFmtId="164" fontId="5" fillId="0" borderId="1" xfId="0" applyNumberFormat="1" applyFont="1" applyFill="1" applyBorder="1" applyAlignment="1"/>
    <xf numFmtId="0" fontId="8" fillId="0" borderId="1" xfId="0" applyFont="1" applyFill="1" applyBorder="1" applyAlignment="1"/>
    <xf numFmtId="3" fontId="8" fillId="0" borderId="1" xfId="1" applyNumberFormat="1" applyFont="1" applyFill="1" applyBorder="1" applyAlignment="1" applyProtection="1"/>
    <xf numFmtId="0" fontId="5" fillId="0" borderId="0" xfId="0" applyFont="1" applyFill="1" applyAlignment="1">
      <alignment horizontal="center"/>
    </xf>
    <xf numFmtId="0" fontId="0" fillId="0" borderId="0" xfId="0" applyFill="1" applyAlignment="1">
      <alignment vertical="center"/>
    </xf>
    <xf numFmtId="165" fontId="11" fillId="0" borderId="1" xfId="0" applyNumberFormat="1" applyFont="1" applyFill="1" applyBorder="1" applyAlignment="1">
      <alignment horizontal="left" vertical="center"/>
    </xf>
    <xf numFmtId="0" fontId="12" fillId="0" borderId="1" xfId="0" applyFont="1" applyFill="1" applyBorder="1">
      <alignment vertical="center"/>
    </xf>
    <xf numFmtId="0" fontId="13" fillId="0" borderId="1" xfId="0" applyFont="1" applyFill="1" applyBorder="1" applyAlignment="1"/>
    <xf numFmtId="0" fontId="13" fillId="3" borderId="1" xfId="0" applyFont="1" applyFill="1" applyBorder="1" applyAlignment="1"/>
    <xf numFmtId="0" fontId="2" fillId="0" borderId="0" xfId="0" applyFont="1" applyFill="1" applyAlignment="1">
      <alignment vertical="center"/>
    </xf>
    <xf numFmtId="0" fontId="11" fillId="0" borderId="1" xfId="0" applyFont="1" applyFill="1" applyBorder="1" applyAlignment="1">
      <alignment horizontal="center"/>
    </xf>
    <xf numFmtId="0" fontId="0" fillId="0" borderId="5" xfId="0" applyFont="1" applyFill="1" applyBorder="1" applyAlignment="1"/>
    <xf numFmtId="0" fontId="0" fillId="0" borderId="0" xfId="0" applyFont="1" applyFill="1" applyBorder="1" applyAlignment="1"/>
    <xf numFmtId="0" fontId="16" fillId="0" borderId="5" xfId="0" applyFont="1" applyFill="1" applyBorder="1" applyAlignment="1"/>
    <xf numFmtId="0" fontId="16" fillId="0" borderId="1" xfId="0" applyFont="1" applyFill="1" applyBorder="1" applyAlignment="1">
      <alignment horizontal="center" vertical="center"/>
    </xf>
    <xf numFmtId="165" fontId="17" fillId="0" borderId="1" xfId="0" applyNumberFormat="1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/>
    </xf>
    <xf numFmtId="3" fontId="17" fillId="0" borderId="1" xfId="0" applyNumberFormat="1" applyFont="1" applyFill="1" applyBorder="1" applyAlignment="1"/>
    <xf numFmtId="164" fontId="0" fillId="0" borderId="1" xfId="0" applyNumberFormat="1" applyFont="1" applyFill="1" applyBorder="1" applyAlignment="1"/>
    <xf numFmtId="0" fontId="17" fillId="0" borderId="1" xfId="0" applyFont="1" applyFill="1" applyBorder="1" applyAlignment="1"/>
    <xf numFmtId="3" fontId="17" fillId="0" borderId="1" xfId="2" applyNumberFormat="1" applyFont="1" applyFill="1" applyBorder="1" applyAlignment="1" applyProtection="1"/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3" fontId="12" fillId="0" borderId="1" xfId="0" applyNumberFormat="1" applyFont="1" applyFill="1" applyBorder="1" applyAlignment="1"/>
    <xf numFmtId="0" fontId="12" fillId="0" borderId="1" xfId="0" applyFont="1" applyFill="1" applyBorder="1" applyAlignment="1"/>
    <xf numFmtId="0" fontId="12" fillId="0" borderId="0" xfId="0" applyFont="1" applyFill="1" applyAlignment="1">
      <alignment vertical="center"/>
    </xf>
    <xf numFmtId="165" fontId="8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2" fillId="3" borderId="1" xfId="0" applyFont="1" applyFill="1" applyBorder="1" applyAlignment="1"/>
    <xf numFmtId="0" fontId="5" fillId="0" borderId="0" xfId="0" applyNumberFormat="1" applyFont="1" applyFill="1" applyAlignment="1"/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/>
    <xf numFmtId="0" fontId="8" fillId="0" borderId="1" xfId="0" applyNumberFormat="1" applyFont="1" applyFill="1" applyBorder="1" applyAlignment="1"/>
    <xf numFmtId="0" fontId="12" fillId="0" borderId="0" xfId="0" applyNumberFormat="1" applyFont="1" applyFill="1" applyAlignment="1">
      <alignment vertical="center"/>
    </xf>
    <xf numFmtId="0" fontId="12" fillId="0" borderId="1" xfId="0" applyNumberFormat="1" applyFont="1" applyBorder="1" applyAlignment="1"/>
    <xf numFmtId="0" fontId="8" fillId="0" borderId="1" xfId="1" applyNumberFormat="1" applyFont="1" applyFill="1" applyBorder="1" applyAlignment="1" applyProtection="1"/>
    <xf numFmtId="0" fontId="5" fillId="0" borderId="0" xfId="0" applyNumberFormat="1" applyFont="1" applyFill="1" applyAlignment="1">
      <alignment horizontal="center"/>
    </xf>
    <xf numFmtId="0" fontId="0" fillId="0" borderId="0" xfId="0" applyNumberForma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3" fontId="0" fillId="0" borderId="6" xfId="0" applyNumberFormat="1" applyFont="1" applyFill="1" applyBorder="1" applyAlignment="1"/>
    <xf numFmtId="3" fontId="16" fillId="0" borderId="1" xfId="0" applyNumberFormat="1" applyFont="1" applyFill="1" applyBorder="1" applyAlignment="1">
      <alignment horizontal="center" vertical="center"/>
    </xf>
    <xf numFmtId="3" fontId="0" fillId="0" borderId="0" xfId="0" applyNumberFormat="1" applyFont="1" applyFill="1" applyAlignment="1"/>
    <xf numFmtId="3" fontId="0" fillId="0" borderId="0" xfId="0" applyNumberFormat="1" applyFont="1" applyFill="1" applyAlignment="1">
      <alignment horizontal="center"/>
    </xf>
    <xf numFmtId="3" fontId="0" fillId="0" borderId="0" xfId="0" applyNumberFormat="1" applyFill="1" applyAlignment="1">
      <alignment vertical="center"/>
    </xf>
    <xf numFmtId="0" fontId="0" fillId="0" borderId="0" xfId="0" applyFill="1">
      <alignment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3" fontId="0" fillId="0" borderId="0" xfId="0" applyNumberFormat="1" applyFill="1">
      <alignment vertical="center"/>
    </xf>
  </cellXfs>
  <cellStyles count="3">
    <cellStyle name="CExplanatory Text" xfId="2"/>
    <cellStyle name="Explanatory Text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6"/>
  <sheetViews>
    <sheetView topLeftCell="A121" zoomScaleNormal="100" workbookViewId="0">
      <selection activeCell="F133" sqref="F133:F143"/>
    </sheetView>
  </sheetViews>
  <sheetFormatPr defaultColWidth="9" defaultRowHeight="14.4"/>
  <cols>
    <col min="1" max="1" width="15.33203125" style="1" customWidth="1"/>
    <col min="2" max="2" width="39.33203125" style="1" customWidth="1"/>
    <col min="3" max="5" width="9" style="1"/>
    <col min="6" max="6" width="9.88671875" style="48" bestFit="1" customWidth="1"/>
    <col min="7" max="16384" width="9" style="1"/>
  </cols>
  <sheetData>
    <row r="1" spans="1:7">
      <c r="A1" s="51" t="s">
        <v>0</v>
      </c>
      <c r="B1" s="52" t="s">
        <v>1</v>
      </c>
      <c r="C1" s="52"/>
      <c r="D1" s="52"/>
      <c r="E1" s="57" t="s">
        <v>2</v>
      </c>
      <c r="F1" s="57"/>
      <c r="G1" s="57"/>
    </row>
    <row r="2" spans="1:7">
      <c r="A2" s="51"/>
      <c r="B2" s="52"/>
      <c r="C2" s="52"/>
      <c r="D2" s="52"/>
      <c r="E2" s="57" t="s">
        <v>3</v>
      </c>
      <c r="F2" s="57"/>
      <c r="G2" s="57"/>
    </row>
    <row r="3" spans="1:7" ht="17.399999999999999">
      <c r="A3" s="51"/>
      <c r="B3" s="58" t="s">
        <v>4</v>
      </c>
      <c r="C3" s="58"/>
      <c r="D3" s="58"/>
      <c r="E3" s="57" t="s">
        <v>5</v>
      </c>
      <c r="F3" s="57"/>
      <c r="G3" s="57"/>
    </row>
    <row r="4" spans="1:7" ht="17.399999999999999">
      <c r="A4" s="51"/>
      <c r="B4" s="58" t="s">
        <v>6</v>
      </c>
      <c r="C4" s="58"/>
      <c r="D4" s="58"/>
      <c r="E4" s="57" t="s">
        <v>7</v>
      </c>
      <c r="F4" s="57"/>
      <c r="G4" s="57"/>
    </row>
    <row r="5" spans="1:7" ht="15">
      <c r="A5" s="53" t="s">
        <v>8</v>
      </c>
      <c r="B5" s="53"/>
      <c r="C5" s="53"/>
      <c r="D5" s="53"/>
      <c r="E5" s="53"/>
      <c r="F5" s="53"/>
      <c r="G5" s="53"/>
    </row>
    <row r="6" spans="1:7">
      <c r="A6" s="2"/>
      <c r="B6" s="2"/>
      <c r="C6" s="2"/>
      <c r="D6" s="2"/>
      <c r="E6" s="2"/>
      <c r="F6" s="40"/>
      <c r="G6" s="2"/>
    </row>
    <row r="7" spans="1:7">
      <c r="A7" s="3" t="s">
        <v>37</v>
      </c>
      <c r="B7" s="3"/>
      <c r="C7" s="2"/>
      <c r="D7" s="2"/>
      <c r="E7" s="2"/>
      <c r="F7" s="40"/>
      <c r="G7" s="2"/>
    </row>
    <row r="8" spans="1:7">
      <c r="A8" s="4" t="s">
        <v>9</v>
      </c>
      <c r="B8" s="4" t="s">
        <v>10</v>
      </c>
      <c r="C8" s="4" t="s">
        <v>11</v>
      </c>
      <c r="D8" s="4" t="s">
        <v>12</v>
      </c>
      <c r="E8" s="4" t="s">
        <v>13</v>
      </c>
      <c r="F8" s="41" t="s">
        <v>14</v>
      </c>
      <c r="G8" s="4" t="s">
        <v>15</v>
      </c>
    </row>
    <row r="9" spans="1:7">
      <c r="A9" s="5"/>
      <c r="B9" s="5"/>
      <c r="C9" s="5"/>
      <c r="D9" s="5"/>
      <c r="E9" s="5"/>
      <c r="F9" s="42"/>
      <c r="G9" s="5"/>
    </row>
    <row r="10" spans="1:7">
      <c r="A10" s="6"/>
      <c r="B10" s="7" t="s">
        <v>16</v>
      </c>
      <c r="C10" s="8"/>
      <c r="D10" s="8" t="s">
        <v>17</v>
      </c>
      <c r="E10" s="9">
        <v>150000000</v>
      </c>
      <c r="F10" s="43"/>
      <c r="G10" s="9">
        <f t="shared" ref="G10:G79" si="0">E10+G9-F10</f>
        <v>150000000</v>
      </c>
    </row>
    <row r="11" spans="1:7">
      <c r="A11" s="16" t="s">
        <v>38</v>
      </c>
      <c r="B11" s="17" t="s">
        <v>39</v>
      </c>
      <c r="C11" s="8">
        <v>55</v>
      </c>
      <c r="D11" s="8" t="s">
        <v>17</v>
      </c>
      <c r="E11" s="9"/>
      <c r="F11" s="43">
        <v>491550</v>
      </c>
      <c r="G11" s="9">
        <f t="shared" si="0"/>
        <v>149508450</v>
      </c>
    </row>
    <row r="12" spans="1:7">
      <c r="A12" s="16"/>
      <c r="B12" s="18" t="s">
        <v>26</v>
      </c>
      <c r="C12" s="8">
        <v>55</v>
      </c>
      <c r="D12" s="8" t="s">
        <v>17</v>
      </c>
      <c r="E12" s="9"/>
      <c r="F12" s="43">
        <v>3987400</v>
      </c>
      <c r="G12" s="9">
        <f t="shared" si="0"/>
        <v>145521050</v>
      </c>
    </row>
    <row r="13" spans="1:7" s="15" customFormat="1">
      <c r="A13" s="16" t="s">
        <v>42</v>
      </c>
      <c r="B13" s="18" t="s">
        <v>43</v>
      </c>
      <c r="C13" s="8">
        <v>55</v>
      </c>
      <c r="D13" s="8" t="s">
        <v>17</v>
      </c>
      <c r="E13" s="9"/>
      <c r="F13" s="43">
        <v>10800000</v>
      </c>
      <c r="G13" s="9">
        <f t="shared" si="0"/>
        <v>134721050</v>
      </c>
    </row>
    <row r="14" spans="1:7">
      <c r="A14" s="6" t="s">
        <v>40</v>
      </c>
      <c r="B14" s="18" t="s">
        <v>41</v>
      </c>
      <c r="C14" s="8">
        <v>55</v>
      </c>
      <c r="D14" s="8" t="s">
        <v>17</v>
      </c>
      <c r="E14" s="9"/>
      <c r="F14" s="43">
        <v>1155000</v>
      </c>
      <c r="G14" s="9">
        <f t="shared" si="0"/>
        <v>133566050</v>
      </c>
    </row>
    <row r="15" spans="1:7">
      <c r="A15" s="6"/>
      <c r="B15" s="19" t="s">
        <v>44</v>
      </c>
      <c r="C15" s="8">
        <v>55</v>
      </c>
      <c r="D15" s="8" t="s">
        <v>17</v>
      </c>
      <c r="E15" s="9"/>
      <c r="F15" s="43">
        <v>350000</v>
      </c>
      <c r="G15" s="9">
        <f t="shared" si="0"/>
        <v>133216050</v>
      </c>
    </row>
    <row r="16" spans="1:7">
      <c r="A16" s="6"/>
      <c r="B16" s="18" t="s">
        <v>58</v>
      </c>
      <c r="C16" s="8">
        <v>55</v>
      </c>
      <c r="D16" s="8" t="s">
        <v>17</v>
      </c>
      <c r="E16" s="9"/>
      <c r="F16" s="43">
        <v>25000</v>
      </c>
      <c r="G16" s="9">
        <f t="shared" si="0"/>
        <v>133191050</v>
      </c>
    </row>
    <row r="17" spans="1:8">
      <c r="A17" s="6"/>
      <c r="B17" s="18" t="s">
        <v>59</v>
      </c>
      <c r="C17" s="8">
        <v>55</v>
      </c>
      <c r="D17" s="8" t="s">
        <v>17</v>
      </c>
      <c r="E17" s="9"/>
      <c r="F17" s="43">
        <v>180000</v>
      </c>
      <c r="G17" s="9">
        <f t="shared" si="0"/>
        <v>133011050</v>
      </c>
    </row>
    <row r="18" spans="1:8">
      <c r="A18" s="6"/>
      <c r="B18" s="18" t="s">
        <v>60</v>
      </c>
      <c r="C18" s="8">
        <v>55</v>
      </c>
      <c r="D18" s="8" t="s">
        <v>17</v>
      </c>
      <c r="E18" s="9"/>
      <c r="F18" s="43">
        <v>200850</v>
      </c>
      <c r="G18" s="9">
        <f t="shared" si="0"/>
        <v>132810200</v>
      </c>
    </row>
    <row r="19" spans="1:8">
      <c r="A19" s="6"/>
      <c r="B19" s="18" t="s">
        <v>61</v>
      </c>
      <c r="C19" s="8">
        <v>55</v>
      </c>
      <c r="D19" s="8" t="s">
        <v>17</v>
      </c>
      <c r="E19" s="9"/>
      <c r="F19" s="43">
        <v>187000</v>
      </c>
      <c r="G19" s="9">
        <f t="shared" si="0"/>
        <v>132623200</v>
      </c>
      <c r="H19" s="20"/>
    </row>
    <row r="20" spans="1:8">
      <c r="A20" s="6"/>
      <c r="B20" s="18" t="s">
        <v>62</v>
      </c>
      <c r="C20" s="8">
        <v>55</v>
      </c>
      <c r="D20" s="8" t="s">
        <v>17</v>
      </c>
      <c r="E20" s="9"/>
      <c r="F20" s="43">
        <v>47500</v>
      </c>
      <c r="G20" s="9">
        <f t="shared" si="0"/>
        <v>132575700</v>
      </c>
    </row>
    <row r="21" spans="1:8">
      <c r="A21" s="6" t="s">
        <v>45</v>
      </c>
      <c r="B21" s="18" t="s">
        <v>46</v>
      </c>
      <c r="C21" s="8">
        <v>55</v>
      </c>
      <c r="D21" s="8" t="s">
        <v>17</v>
      </c>
      <c r="E21" s="9"/>
      <c r="F21" s="43">
        <v>94000</v>
      </c>
      <c r="G21" s="9">
        <f t="shared" si="0"/>
        <v>132481700</v>
      </c>
      <c r="H21" s="20"/>
    </row>
    <row r="22" spans="1:8">
      <c r="A22" s="6"/>
      <c r="B22" s="18" t="s">
        <v>47</v>
      </c>
      <c r="C22" s="8">
        <v>55</v>
      </c>
      <c r="D22" s="8" t="s">
        <v>17</v>
      </c>
      <c r="E22" s="9"/>
      <c r="F22" s="43">
        <v>5500</v>
      </c>
      <c r="G22" s="9">
        <f t="shared" si="0"/>
        <v>132476200</v>
      </c>
      <c r="H22" s="20"/>
    </row>
    <row r="23" spans="1:8">
      <c r="A23" s="6"/>
      <c r="B23" s="18" t="s">
        <v>49</v>
      </c>
      <c r="C23" s="8">
        <v>55</v>
      </c>
      <c r="D23" s="8" t="s">
        <v>17</v>
      </c>
      <c r="E23" s="9"/>
      <c r="F23" s="43">
        <v>100000</v>
      </c>
      <c r="G23" s="9">
        <f t="shared" si="0"/>
        <v>132376200</v>
      </c>
    </row>
    <row r="24" spans="1:8">
      <c r="A24" s="6"/>
      <c r="B24" s="18" t="s">
        <v>50</v>
      </c>
      <c r="C24" s="8">
        <v>55</v>
      </c>
      <c r="D24" s="8" t="s">
        <v>17</v>
      </c>
      <c r="E24" s="9"/>
      <c r="F24" s="43">
        <v>100000</v>
      </c>
      <c r="G24" s="9">
        <f t="shared" si="0"/>
        <v>132276200</v>
      </c>
    </row>
    <row r="25" spans="1:8">
      <c r="A25" s="16"/>
      <c r="B25" s="18" t="s">
        <v>51</v>
      </c>
      <c r="C25" s="8">
        <v>55</v>
      </c>
      <c r="D25" s="8" t="s">
        <v>17</v>
      </c>
      <c r="E25" s="9"/>
      <c r="F25" s="43">
        <v>100000</v>
      </c>
      <c r="G25" s="9">
        <f t="shared" si="0"/>
        <v>132176200</v>
      </c>
    </row>
    <row r="26" spans="1:8">
      <c r="A26" s="6"/>
      <c r="B26" s="18" t="s">
        <v>28</v>
      </c>
      <c r="C26" s="8">
        <v>55</v>
      </c>
      <c r="D26" s="8" t="s">
        <v>17</v>
      </c>
      <c r="E26" s="9"/>
      <c r="F26" s="43">
        <v>8000</v>
      </c>
      <c r="G26" s="9">
        <f t="shared" si="0"/>
        <v>132168200</v>
      </c>
    </row>
    <row r="27" spans="1:8">
      <c r="A27" s="6"/>
      <c r="B27" s="18" t="s">
        <v>27</v>
      </c>
      <c r="C27" s="8">
        <v>55</v>
      </c>
      <c r="D27" s="8" t="s">
        <v>17</v>
      </c>
      <c r="E27" s="9"/>
      <c r="F27" s="43">
        <v>8000</v>
      </c>
      <c r="G27" s="9">
        <f t="shared" si="0"/>
        <v>132160200</v>
      </c>
    </row>
    <row r="28" spans="1:8" s="15" customFormat="1">
      <c r="A28" s="6"/>
      <c r="B28" s="18" t="s">
        <v>56</v>
      </c>
      <c r="C28" s="8">
        <v>55</v>
      </c>
      <c r="D28" s="21" t="s">
        <v>17</v>
      </c>
      <c r="E28" s="9"/>
      <c r="F28" s="43">
        <v>377000</v>
      </c>
      <c r="G28" s="9">
        <f t="shared" si="0"/>
        <v>131783200</v>
      </c>
    </row>
    <row r="29" spans="1:8">
      <c r="A29" s="6"/>
      <c r="B29" s="18" t="s">
        <v>28</v>
      </c>
      <c r="C29" s="8">
        <v>55</v>
      </c>
      <c r="D29" s="8" t="s">
        <v>17</v>
      </c>
      <c r="E29" s="9"/>
      <c r="F29" s="43">
        <v>8000</v>
      </c>
      <c r="G29" s="9">
        <f t="shared" si="0"/>
        <v>131775200</v>
      </c>
    </row>
    <row r="30" spans="1:8">
      <c r="B30" s="18" t="s">
        <v>52</v>
      </c>
      <c r="C30" s="8">
        <v>55</v>
      </c>
      <c r="D30" s="8" t="s">
        <v>17</v>
      </c>
      <c r="E30" s="9"/>
      <c r="F30" s="43">
        <v>13500</v>
      </c>
      <c r="G30" s="9">
        <f t="shared" si="0"/>
        <v>131761700</v>
      </c>
    </row>
    <row r="31" spans="1:8">
      <c r="A31" s="16"/>
      <c r="B31" s="18" t="s">
        <v>53</v>
      </c>
      <c r="C31" s="8">
        <v>55</v>
      </c>
      <c r="D31" s="8" t="s">
        <v>17</v>
      </c>
      <c r="E31" s="9"/>
      <c r="F31" s="43">
        <v>78000</v>
      </c>
      <c r="G31" s="9">
        <f t="shared" si="0"/>
        <v>131683700</v>
      </c>
    </row>
    <row r="32" spans="1:8">
      <c r="A32" s="6"/>
      <c r="B32" s="18" t="s">
        <v>54</v>
      </c>
      <c r="C32" s="8">
        <v>55</v>
      </c>
      <c r="D32" s="8" t="s">
        <v>17</v>
      </c>
      <c r="E32" s="9"/>
      <c r="F32" s="43">
        <v>300000</v>
      </c>
      <c r="G32" s="9">
        <f t="shared" si="0"/>
        <v>131383700</v>
      </c>
    </row>
    <row r="33" spans="1:7" s="15" customFormat="1">
      <c r="A33" s="6"/>
      <c r="B33" s="18" t="s">
        <v>57</v>
      </c>
      <c r="C33" s="8">
        <v>55</v>
      </c>
      <c r="D33" s="21" t="s">
        <v>17</v>
      </c>
      <c r="E33" s="9"/>
      <c r="F33" s="43">
        <v>1002500</v>
      </c>
      <c r="G33" s="9">
        <f t="shared" si="0"/>
        <v>130381200</v>
      </c>
    </row>
    <row r="34" spans="1:7">
      <c r="A34" s="6"/>
      <c r="B34" s="18" t="s">
        <v>55</v>
      </c>
      <c r="C34" s="8">
        <v>55</v>
      </c>
      <c r="D34" s="8" t="s">
        <v>17</v>
      </c>
      <c r="E34" s="9"/>
      <c r="F34" s="43">
        <v>391250</v>
      </c>
      <c r="G34" s="9">
        <f t="shared" si="0"/>
        <v>129989950</v>
      </c>
    </row>
    <row r="35" spans="1:7" s="15" customFormat="1">
      <c r="A35" s="6"/>
      <c r="B35" s="18" t="s">
        <v>63</v>
      </c>
      <c r="C35" s="8">
        <v>55</v>
      </c>
      <c r="D35" s="8" t="s">
        <v>17</v>
      </c>
      <c r="E35" s="9"/>
      <c r="F35" s="43">
        <v>154000</v>
      </c>
      <c r="G35" s="9">
        <f t="shared" si="0"/>
        <v>129835950</v>
      </c>
    </row>
    <row r="36" spans="1:7">
      <c r="A36" s="16"/>
      <c r="B36" s="18" t="s">
        <v>18</v>
      </c>
      <c r="C36" s="8">
        <v>55</v>
      </c>
      <c r="D36" s="8" t="s">
        <v>17</v>
      </c>
      <c r="E36" s="9"/>
      <c r="F36" s="43">
        <v>1200500</v>
      </c>
      <c r="G36" s="9">
        <f t="shared" si="0"/>
        <v>128635450</v>
      </c>
    </row>
    <row r="37" spans="1:7">
      <c r="A37" s="6"/>
      <c r="B37" s="18" t="s">
        <v>64</v>
      </c>
      <c r="C37" s="8">
        <v>55</v>
      </c>
      <c r="D37" s="8" t="s">
        <v>17</v>
      </c>
      <c r="E37" s="9"/>
      <c r="F37" s="43">
        <v>109825</v>
      </c>
      <c r="G37" s="9">
        <f t="shared" si="0"/>
        <v>128525625</v>
      </c>
    </row>
    <row r="38" spans="1:7">
      <c r="A38" s="6"/>
      <c r="B38" s="18" t="s">
        <v>65</v>
      </c>
      <c r="C38" s="8">
        <v>55</v>
      </c>
      <c r="D38" s="8" t="s">
        <v>17</v>
      </c>
      <c r="E38" s="9"/>
      <c r="F38" s="43">
        <v>65700</v>
      </c>
      <c r="G38" s="9">
        <f t="shared" si="0"/>
        <v>128459925</v>
      </c>
    </row>
    <row r="39" spans="1:7">
      <c r="A39" s="6"/>
      <c r="B39" s="18" t="s">
        <v>66</v>
      </c>
      <c r="C39" s="8">
        <v>55</v>
      </c>
      <c r="D39" s="8" t="s">
        <v>17</v>
      </c>
      <c r="E39" s="9"/>
      <c r="F39" s="43">
        <v>90000</v>
      </c>
      <c r="G39" s="9">
        <f t="shared" si="0"/>
        <v>128369925</v>
      </c>
    </row>
    <row r="40" spans="1:7">
      <c r="A40" s="16"/>
      <c r="B40" s="18" t="s">
        <v>62</v>
      </c>
      <c r="C40" s="8">
        <v>55</v>
      </c>
      <c r="D40" s="8" t="s">
        <v>17</v>
      </c>
      <c r="E40" s="9"/>
      <c r="F40" s="43">
        <v>190000</v>
      </c>
      <c r="G40" s="9">
        <f t="shared" si="0"/>
        <v>128179925</v>
      </c>
    </row>
    <row r="41" spans="1:7">
      <c r="A41" s="6"/>
      <c r="B41" s="18" t="s">
        <v>62</v>
      </c>
      <c r="C41" s="8">
        <v>55</v>
      </c>
      <c r="D41" s="8" t="s">
        <v>17</v>
      </c>
      <c r="E41" s="9"/>
      <c r="F41" s="43">
        <v>64000</v>
      </c>
      <c r="G41" s="9">
        <f t="shared" si="0"/>
        <v>128115925</v>
      </c>
    </row>
    <row r="42" spans="1:7">
      <c r="A42" s="6"/>
      <c r="B42" s="18" t="s">
        <v>62</v>
      </c>
      <c r="C42" s="8">
        <v>55</v>
      </c>
      <c r="D42" s="8" t="s">
        <v>17</v>
      </c>
      <c r="E42" s="9"/>
      <c r="F42" s="43">
        <v>213000</v>
      </c>
      <c r="G42" s="9">
        <f t="shared" si="0"/>
        <v>127902925</v>
      </c>
    </row>
    <row r="43" spans="1:7">
      <c r="A43" s="6" t="s">
        <v>67</v>
      </c>
      <c r="B43" s="18" t="s">
        <v>55</v>
      </c>
      <c r="C43" s="8">
        <v>55</v>
      </c>
      <c r="D43" s="8" t="s">
        <v>17</v>
      </c>
      <c r="E43" s="9"/>
      <c r="F43" s="43">
        <v>200500</v>
      </c>
      <c r="G43" s="9">
        <f t="shared" si="0"/>
        <v>127702425</v>
      </c>
    </row>
    <row r="44" spans="1:7" s="15" customFormat="1">
      <c r="A44" s="37"/>
      <c r="B44" s="19" t="s">
        <v>72</v>
      </c>
      <c r="C44" s="8">
        <v>55</v>
      </c>
      <c r="D44" s="8" t="s">
        <v>17</v>
      </c>
      <c r="E44" s="9"/>
      <c r="F44" s="43">
        <v>100000</v>
      </c>
      <c r="G44" s="9">
        <f t="shared" si="0"/>
        <v>127602425</v>
      </c>
    </row>
    <row r="45" spans="1:7">
      <c r="B45" s="18" t="s">
        <v>68</v>
      </c>
      <c r="C45" s="8">
        <v>55</v>
      </c>
      <c r="D45" s="8" t="s">
        <v>17</v>
      </c>
      <c r="E45" s="9"/>
      <c r="F45" s="43">
        <v>712000</v>
      </c>
      <c r="G45" s="9">
        <f t="shared" si="0"/>
        <v>126890425</v>
      </c>
    </row>
    <row r="46" spans="1:7">
      <c r="A46" s="6"/>
      <c r="B46" s="18" t="s">
        <v>18</v>
      </c>
      <c r="C46" s="8">
        <v>55</v>
      </c>
      <c r="D46" s="8" t="s">
        <v>17</v>
      </c>
      <c r="E46" s="9"/>
      <c r="F46" s="43">
        <v>3535600</v>
      </c>
      <c r="G46" s="9">
        <f t="shared" si="0"/>
        <v>123354825</v>
      </c>
    </row>
    <row r="47" spans="1:7">
      <c r="A47" s="6"/>
      <c r="B47" s="18" t="s">
        <v>55</v>
      </c>
      <c r="C47" s="8">
        <v>55</v>
      </c>
      <c r="D47" s="8" t="s">
        <v>17</v>
      </c>
      <c r="E47" s="9"/>
      <c r="F47" s="43">
        <v>190000</v>
      </c>
      <c r="G47" s="9">
        <f t="shared" si="0"/>
        <v>123164825</v>
      </c>
    </row>
    <row r="48" spans="1:7" s="15" customFormat="1">
      <c r="A48" s="6"/>
      <c r="B48" s="18" t="s">
        <v>70</v>
      </c>
      <c r="C48" s="8">
        <v>55</v>
      </c>
      <c r="D48" s="8" t="s">
        <v>17</v>
      </c>
      <c r="E48" s="9"/>
      <c r="F48" s="43">
        <v>1500000</v>
      </c>
      <c r="G48" s="9">
        <f t="shared" si="0"/>
        <v>121664825</v>
      </c>
    </row>
    <row r="49" spans="1:7" s="15" customFormat="1">
      <c r="A49" s="6" t="s">
        <v>69</v>
      </c>
      <c r="B49" s="18" t="s">
        <v>48</v>
      </c>
      <c r="C49" s="8">
        <v>55</v>
      </c>
      <c r="D49" s="8" t="s">
        <v>17</v>
      </c>
      <c r="E49" s="9"/>
      <c r="F49" s="43">
        <v>100000</v>
      </c>
      <c r="G49" s="9">
        <f t="shared" si="0"/>
        <v>121564825</v>
      </c>
    </row>
    <row r="50" spans="1:7">
      <c r="B50" s="18" t="s">
        <v>55</v>
      </c>
      <c r="C50" s="8">
        <v>55</v>
      </c>
      <c r="D50" s="8" t="s">
        <v>17</v>
      </c>
      <c r="E50" s="9"/>
      <c r="F50" s="43">
        <v>263500</v>
      </c>
      <c r="G50" s="9">
        <f t="shared" si="0"/>
        <v>121301325</v>
      </c>
    </row>
    <row r="51" spans="1:7">
      <c r="A51" s="6"/>
      <c r="B51" s="18" t="s">
        <v>18</v>
      </c>
      <c r="C51" s="8">
        <v>55</v>
      </c>
      <c r="D51" s="8" t="s">
        <v>17</v>
      </c>
      <c r="E51" s="9"/>
      <c r="F51" s="43">
        <v>2418500</v>
      </c>
      <c r="G51" s="9">
        <f t="shared" si="0"/>
        <v>118882825</v>
      </c>
    </row>
    <row r="52" spans="1:7">
      <c r="A52" s="16"/>
      <c r="B52" s="18" t="s">
        <v>55</v>
      </c>
      <c r="C52" s="8">
        <v>55</v>
      </c>
      <c r="D52" s="8" t="s">
        <v>17</v>
      </c>
      <c r="E52" s="9"/>
      <c r="F52" s="43">
        <v>380000</v>
      </c>
      <c r="G52" s="9">
        <f t="shared" si="0"/>
        <v>118502825</v>
      </c>
    </row>
    <row r="53" spans="1:7">
      <c r="A53" s="6"/>
      <c r="B53" s="36" t="s">
        <v>48</v>
      </c>
      <c r="C53" s="8">
        <v>55</v>
      </c>
      <c r="D53" s="8" t="s">
        <v>17</v>
      </c>
      <c r="E53" s="9"/>
      <c r="F53" s="44">
        <v>100000</v>
      </c>
      <c r="G53" s="9">
        <f t="shared" si="0"/>
        <v>118402825</v>
      </c>
    </row>
    <row r="54" spans="1:7">
      <c r="A54" s="16" t="s">
        <v>71</v>
      </c>
      <c r="B54" s="18" t="s">
        <v>48</v>
      </c>
      <c r="C54" s="8">
        <v>55</v>
      </c>
      <c r="D54" s="8" t="s">
        <v>17</v>
      </c>
      <c r="E54" s="9"/>
      <c r="F54" s="43">
        <v>100000</v>
      </c>
      <c r="G54" s="9">
        <f t="shared" si="0"/>
        <v>118302825</v>
      </c>
    </row>
    <row r="55" spans="1:7" s="15" customFormat="1">
      <c r="A55" s="6"/>
      <c r="B55" s="18" t="s">
        <v>55</v>
      </c>
      <c r="C55" s="8">
        <v>55</v>
      </c>
      <c r="D55" s="21" t="s">
        <v>17</v>
      </c>
      <c r="E55" s="9"/>
      <c r="F55" s="43">
        <v>227500</v>
      </c>
      <c r="G55" s="9">
        <f t="shared" si="0"/>
        <v>118075325</v>
      </c>
    </row>
    <row r="56" spans="1:7">
      <c r="A56" s="6"/>
      <c r="B56" s="18" t="s">
        <v>55</v>
      </c>
      <c r="C56" s="8">
        <v>55</v>
      </c>
      <c r="D56" s="8" t="s">
        <v>17</v>
      </c>
      <c r="E56" s="9"/>
      <c r="F56" s="43">
        <v>101700</v>
      </c>
      <c r="G56" s="9">
        <f t="shared" si="0"/>
        <v>117973625</v>
      </c>
    </row>
    <row r="57" spans="1:7">
      <c r="A57" s="6"/>
      <c r="B57" s="18" t="s">
        <v>68</v>
      </c>
      <c r="C57" s="8">
        <v>55</v>
      </c>
      <c r="D57" s="8" t="s">
        <v>17</v>
      </c>
      <c r="E57" s="9"/>
      <c r="F57" s="43">
        <v>909000</v>
      </c>
      <c r="G57" s="9">
        <f t="shared" si="0"/>
        <v>117064625</v>
      </c>
    </row>
    <row r="58" spans="1:7">
      <c r="A58" s="6"/>
      <c r="B58" s="18" t="s">
        <v>18</v>
      </c>
      <c r="C58" s="8">
        <v>55</v>
      </c>
      <c r="D58" s="8" t="s">
        <v>17</v>
      </c>
      <c r="E58" s="9"/>
      <c r="F58" s="43">
        <v>1914750</v>
      </c>
      <c r="G58" s="9">
        <f t="shared" si="0"/>
        <v>115149875</v>
      </c>
    </row>
    <row r="59" spans="1:7">
      <c r="A59" s="6" t="s">
        <v>73</v>
      </c>
      <c r="B59" s="18" t="s">
        <v>54</v>
      </c>
      <c r="C59" s="8">
        <v>55</v>
      </c>
      <c r="D59" s="8" t="s">
        <v>17</v>
      </c>
      <c r="E59" s="9"/>
      <c r="F59" s="43">
        <v>200000</v>
      </c>
      <c r="G59" s="9">
        <f t="shared" si="0"/>
        <v>114949875</v>
      </c>
    </row>
    <row r="60" spans="1:7" s="15" customFormat="1">
      <c r="A60" s="6"/>
      <c r="B60" s="18" t="s">
        <v>74</v>
      </c>
      <c r="C60" s="8">
        <v>55</v>
      </c>
      <c r="D60" s="21" t="s">
        <v>17</v>
      </c>
      <c r="E60" s="9"/>
      <c r="F60" s="43">
        <v>4000</v>
      </c>
      <c r="G60" s="9">
        <f t="shared" si="0"/>
        <v>114945875</v>
      </c>
    </row>
    <row r="61" spans="1:7">
      <c r="A61" s="6"/>
      <c r="B61" s="18" t="s">
        <v>55</v>
      </c>
      <c r="C61" s="8">
        <v>55</v>
      </c>
      <c r="D61" s="8" t="s">
        <v>17</v>
      </c>
      <c r="E61" s="9"/>
      <c r="F61" s="43">
        <v>282000</v>
      </c>
      <c r="G61" s="9">
        <f t="shared" si="0"/>
        <v>114663875</v>
      </c>
    </row>
    <row r="62" spans="1:7">
      <c r="A62" s="6"/>
      <c r="B62" s="18" t="s">
        <v>68</v>
      </c>
      <c r="C62" s="8">
        <v>55</v>
      </c>
      <c r="D62" s="8" t="s">
        <v>17</v>
      </c>
      <c r="E62" s="9"/>
      <c r="F62" s="43">
        <v>408000</v>
      </c>
      <c r="G62" s="9">
        <f t="shared" si="0"/>
        <v>114255875</v>
      </c>
    </row>
    <row r="63" spans="1:7">
      <c r="A63" s="6"/>
      <c r="B63" s="18" t="s">
        <v>18</v>
      </c>
      <c r="C63" s="8">
        <v>55</v>
      </c>
      <c r="D63" s="8" t="s">
        <v>17</v>
      </c>
      <c r="E63" s="9"/>
      <c r="F63" s="43">
        <v>510000</v>
      </c>
      <c r="G63" s="9">
        <f t="shared" si="0"/>
        <v>113745875</v>
      </c>
    </row>
    <row r="64" spans="1:7">
      <c r="A64" s="6"/>
      <c r="B64" s="18" t="s">
        <v>55</v>
      </c>
      <c r="C64" s="8">
        <v>55</v>
      </c>
      <c r="D64" s="8" t="s">
        <v>17</v>
      </c>
      <c r="E64" s="9"/>
      <c r="F64" s="43">
        <v>170000</v>
      </c>
      <c r="G64" s="9">
        <f t="shared" si="0"/>
        <v>113575875</v>
      </c>
    </row>
    <row r="65" spans="1:10">
      <c r="A65" s="6"/>
      <c r="B65" s="18" t="s">
        <v>75</v>
      </c>
      <c r="C65" s="8">
        <v>55</v>
      </c>
      <c r="D65" s="8" t="s">
        <v>17</v>
      </c>
      <c r="E65" s="9"/>
      <c r="F65" s="43">
        <v>6765000</v>
      </c>
      <c r="G65" s="9">
        <f t="shared" si="0"/>
        <v>106810875</v>
      </c>
    </row>
    <row r="66" spans="1:10">
      <c r="A66" s="6" t="s">
        <v>76</v>
      </c>
      <c r="B66" s="34" t="s">
        <v>62</v>
      </c>
      <c r="C66" s="8">
        <v>55</v>
      </c>
      <c r="D66" s="8" t="s">
        <v>17</v>
      </c>
      <c r="E66" s="9"/>
      <c r="F66" s="45">
        <v>314250</v>
      </c>
      <c r="G66" s="9">
        <f t="shared" si="0"/>
        <v>106496625</v>
      </c>
    </row>
    <row r="67" spans="1:10">
      <c r="A67" s="6"/>
      <c r="B67" s="34" t="s">
        <v>68</v>
      </c>
      <c r="C67" s="8">
        <v>55</v>
      </c>
      <c r="D67" s="8" t="s">
        <v>17</v>
      </c>
      <c r="E67" s="9"/>
      <c r="F67" s="45">
        <v>650000</v>
      </c>
      <c r="G67" s="9">
        <f t="shared" si="0"/>
        <v>105846625</v>
      </c>
    </row>
    <row r="68" spans="1:10">
      <c r="A68" s="6"/>
      <c r="B68" s="34" t="s">
        <v>77</v>
      </c>
      <c r="C68" s="8">
        <v>55</v>
      </c>
      <c r="D68" s="8" t="s">
        <v>17</v>
      </c>
      <c r="E68" s="9"/>
      <c r="F68" s="45">
        <v>560500</v>
      </c>
      <c r="G68" s="9">
        <f t="shared" si="0"/>
        <v>105286125</v>
      </c>
    </row>
    <row r="69" spans="1:10">
      <c r="A69" s="6"/>
      <c r="B69" s="34" t="s">
        <v>62</v>
      </c>
      <c r="C69" s="8">
        <v>55</v>
      </c>
      <c r="D69" s="8" t="s">
        <v>17</v>
      </c>
      <c r="E69" s="9"/>
      <c r="F69" s="45">
        <v>20000</v>
      </c>
      <c r="G69" s="9">
        <f t="shared" si="0"/>
        <v>105266125</v>
      </c>
    </row>
    <row r="70" spans="1:10">
      <c r="A70" s="6"/>
      <c r="B70" s="34" t="s">
        <v>78</v>
      </c>
      <c r="C70" s="8">
        <v>55</v>
      </c>
      <c r="D70" s="8" t="s">
        <v>17</v>
      </c>
      <c r="E70" s="9"/>
      <c r="F70" s="45">
        <v>125000</v>
      </c>
      <c r="G70" s="9">
        <f t="shared" si="0"/>
        <v>105141125</v>
      </c>
    </row>
    <row r="71" spans="1:10">
      <c r="A71" s="6"/>
      <c r="B71" s="34" t="s">
        <v>18</v>
      </c>
      <c r="C71" s="8">
        <v>55</v>
      </c>
      <c r="D71" s="8" t="s">
        <v>17</v>
      </c>
      <c r="E71" s="9"/>
      <c r="F71" s="45">
        <v>707325</v>
      </c>
      <c r="G71" s="9">
        <f t="shared" si="0"/>
        <v>104433800</v>
      </c>
      <c r="J71" s="10"/>
    </row>
    <row r="72" spans="1:10">
      <c r="A72" s="6"/>
      <c r="B72" s="34" t="s">
        <v>66</v>
      </c>
      <c r="C72" s="8">
        <v>55</v>
      </c>
      <c r="D72" s="8" t="s">
        <v>17</v>
      </c>
      <c r="E72" s="9"/>
      <c r="F72" s="45">
        <v>473000</v>
      </c>
      <c r="G72" s="9">
        <f t="shared" si="0"/>
        <v>103960800</v>
      </c>
    </row>
    <row r="73" spans="1:10">
      <c r="A73" s="6"/>
      <c r="B73" s="34" t="s">
        <v>62</v>
      </c>
      <c r="C73" s="8">
        <v>55</v>
      </c>
      <c r="D73" s="8" t="s">
        <v>17</v>
      </c>
      <c r="E73" s="9"/>
      <c r="F73" s="45">
        <v>130000</v>
      </c>
      <c r="G73" s="9">
        <f t="shared" si="0"/>
        <v>103830800</v>
      </c>
    </row>
    <row r="74" spans="1:10">
      <c r="A74" s="6" t="s">
        <v>79</v>
      </c>
      <c r="B74" s="34" t="s">
        <v>80</v>
      </c>
      <c r="C74" s="8">
        <v>55</v>
      </c>
      <c r="D74" s="8" t="s">
        <v>17</v>
      </c>
      <c r="E74" s="9"/>
      <c r="F74" s="45">
        <v>4500</v>
      </c>
      <c r="G74" s="9">
        <f t="shared" si="0"/>
        <v>103826300</v>
      </c>
    </row>
    <row r="75" spans="1:10" s="15" customFormat="1">
      <c r="A75" s="6"/>
      <c r="B75" s="34" t="s">
        <v>81</v>
      </c>
      <c r="C75" s="8">
        <v>55</v>
      </c>
      <c r="D75" s="8" t="s">
        <v>17</v>
      </c>
      <c r="E75" s="9"/>
      <c r="F75" s="45">
        <v>19500</v>
      </c>
      <c r="G75" s="9">
        <f t="shared" si="0"/>
        <v>103806800</v>
      </c>
    </row>
    <row r="76" spans="1:10" s="15" customFormat="1">
      <c r="A76" s="6"/>
      <c r="B76" s="34" t="s">
        <v>82</v>
      </c>
      <c r="C76" s="8">
        <v>55</v>
      </c>
      <c r="D76" s="8" t="s">
        <v>17</v>
      </c>
      <c r="E76" s="9"/>
      <c r="F76" s="45">
        <v>194300</v>
      </c>
      <c r="G76" s="9">
        <f t="shared" si="0"/>
        <v>103612500</v>
      </c>
    </row>
    <row r="77" spans="1:10" s="15" customFormat="1">
      <c r="A77" s="6"/>
      <c r="B77" s="34" t="s">
        <v>83</v>
      </c>
      <c r="C77" s="8">
        <v>55</v>
      </c>
      <c r="D77" s="8" t="s">
        <v>17</v>
      </c>
      <c r="E77" s="9"/>
      <c r="F77" s="45">
        <v>154000</v>
      </c>
      <c r="G77" s="9">
        <f t="shared" si="0"/>
        <v>103458500</v>
      </c>
    </row>
    <row r="78" spans="1:10" s="15" customFormat="1">
      <c r="A78" s="6"/>
      <c r="B78" s="34" t="s">
        <v>68</v>
      </c>
      <c r="C78" s="8">
        <v>55</v>
      </c>
      <c r="D78" s="8" t="s">
        <v>17</v>
      </c>
      <c r="E78" s="9"/>
      <c r="F78" s="45">
        <v>795575</v>
      </c>
      <c r="G78" s="9">
        <f t="shared" si="0"/>
        <v>102662925</v>
      </c>
    </row>
    <row r="79" spans="1:10" s="15" customFormat="1">
      <c r="A79" s="6"/>
      <c r="B79" s="35" t="s">
        <v>78</v>
      </c>
      <c r="C79" s="8">
        <v>55</v>
      </c>
      <c r="D79" s="8" t="s">
        <v>17</v>
      </c>
      <c r="E79" s="9"/>
      <c r="F79" s="43">
        <v>348000</v>
      </c>
      <c r="G79" s="9">
        <f t="shared" si="0"/>
        <v>102314925</v>
      </c>
    </row>
    <row r="80" spans="1:10" s="15" customFormat="1">
      <c r="A80" s="6"/>
      <c r="B80" s="35" t="s">
        <v>84</v>
      </c>
      <c r="C80" s="8">
        <v>55</v>
      </c>
      <c r="D80" s="8" t="s">
        <v>17</v>
      </c>
      <c r="E80" s="9"/>
      <c r="F80" s="43">
        <v>209500</v>
      </c>
      <c r="G80" s="9">
        <f t="shared" ref="G80:G143" si="1">E80+G79-F80</f>
        <v>102105425</v>
      </c>
    </row>
    <row r="81" spans="1:7" s="15" customFormat="1">
      <c r="A81" s="6"/>
      <c r="B81" s="35" t="s">
        <v>18</v>
      </c>
      <c r="C81" s="8">
        <v>55</v>
      </c>
      <c r="D81" s="8" t="s">
        <v>17</v>
      </c>
      <c r="E81" s="9"/>
      <c r="F81" s="43">
        <v>784850</v>
      </c>
      <c r="G81" s="9">
        <f t="shared" si="1"/>
        <v>101320575</v>
      </c>
    </row>
    <row r="82" spans="1:7" s="15" customFormat="1">
      <c r="A82" s="6"/>
      <c r="B82" s="35" t="s">
        <v>48</v>
      </c>
      <c r="C82" s="8">
        <v>55</v>
      </c>
      <c r="D82" s="21" t="s">
        <v>17</v>
      </c>
      <c r="E82" s="9"/>
      <c r="F82" s="43">
        <v>100000</v>
      </c>
      <c r="G82" s="9">
        <f t="shared" si="1"/>
        <v>101220575</v>
      </c>
    </row>
    <row r="83" spans="1:7" s="15" customFormat="1">
      <c r="A83" s="6" t="s">
        <v>85</v>
      </c>
      <c r="B83" s="35" t="s">
        <v>86</v>
      </c>
      <c r="C83" s="8">
        <v>55</v>
      </c>
      <c r="D83" s="8" t="s">
        <v>17</v>
      </c>
      <c r="E83" s="9"/>
      <c r="F83" s="43">
        <v>19500</v>
      </c>
      <c r="G83" s="9">
        <f t="shared" si="1"/>
        <v>101201075</v>
      </c>
    </row>
    <row r="84" spans="1:7" s="15" customFormat="1">
      <c r="A84" s="6"/>
      <c r="B84" s="35" t="s">
        <v>87</v>
      </c>
      <c r="C84" s="8">
        <v>55</v>
      </c>
      <c r="D84" s="21" t="s">
        <v>17</v>
      </c>
      <c r="E84" s="9"/>
      <c r="F84" s="43">
        <v>4500</v>
      </c>
      <c r="G84" s="9">
        <f t="shared" si="1"/>
        <v>101196575</v>
      </c>
    </row>
    <row r="85" spans="1:7" s="15" customFormat="1">
      <c r="A85" s="6"/>
      <c r="B85" s="35" t="s">
        <v>88</v>
      </c>
      <c r="C85" s="8">
        <v>55</v>
      </c>
      <c r="D85" s="8" t="s">
        <v>17</v>
      </c>
      <c r="E85" s="9"/>
      <c r="F85" s="43">
        <v>150000</v>
      </c>
      <c r="G85" s="9">
        <f t="shared" si="1"/>
        <v>101046575</v>
      </c>
    </row>
    <row r="86" spans="1:7">
      <c r="A86" s="6"/>
      <c r="B86" s="18" t="s">
        <v>83</v>
      </c>
      <c r="C86" s="8">
        <v>55</v>
      </c>
      <c r="D86" s="8" t="s">
        <v>17</v>
      </c>
      <c r="E86" s="9"/>
      <c r="F86" s="43">
        <v>21000</v>
      </c>
      <c r="G86" s="9">
        <f t="shared" si="1"/>
        <v>101025575</v>
      </c>
    </row>
    <row r="87" spans="1:7" s="15" customFormat="1">
      <c r="A87" s="6"/>
      <c r="B87" s="18" t="s">
        <v>55</v>
      </c>
      <c r="C87" s="8">
        <v>55</v>
      </c>
      <c r="D87" s="21" t="s">
        <v>17</v>
      </c>
      <c r="E87" s="9"/>
      <c r="F87" s="43">
        <v>371000</v>
      </c>
      <c r="G87" s="9">
        <f t="shared" si="1"/>
        <v>100654575</v>
      </c>
    </row>
    <row r="88" spans="1:7" s="15" customFormat="1">
      <c r="A88" s="6"/>
      <c r="B88" s="18" t="s">
        <v>68</v>
      </c>
      <c r="C88" s="8">
        <v>55</v>
      </c>
      <c r="D88" s="8" t="s">
        <v>17</v>
      </c>
      <c r="E88" s="9"/>
      <c r="F88" s="43">
        <v>824000</v>
      </c>
      <c r="G88" s="9">
        <f t="shared" si="1"/>
        <v>99830575</v>
      </c>
    </row>
    <row r="89" spans="1:7" s="15" customFormat="1">
      <c r="A89" s="6"/>
      <c r="B89" s="18" t="s">
        <v>18</v>
      </c>
      <c r="C89" s="8">
        <v>55</v>
      </c>
      <c r="D89" s="21" t="s">
        <v>17</v>
      </c>
      <c r="E89" s="9"/>
      <c r="F89" s="43">
        <v>1284250</v>
      </c>
      <c r="G89" s="9">
        <f t="shared" si="1"/>
        <v>98546325</v>
      </c>
    </row>
    <row r="90" spans="1:7" s="15" customFormat="1">
      <c r="A90" s="6" t="s">
        <v>89</v>
      </c>
      <c r="B90" s="18" t="s">
        <v>54</v>
      </c>
      <c r="C90" s="8">
        <v>55</v>
      </c>
      <c r="D90" s="8" t="s">
        <v>17</v>
      </c>
      <c r="E90" s="9"/>
      <c r="F90" s="43">
        <v>300000</v>
      </c>
      <c r="G90" s="9">
        <f t="shared" si="1"/>
        <v>98246325</v>
      </c>
    </row>
    <row r="91" spans="1:7" s="15" customFormat="1">
      <c r="A91" s="6"/>
      <c r="B91" s="18" t="s">
        <v>55</v>
      </c>
      <c r="C91" s="8">
        <v>55</v>
      </c>
      <c r="D91" s="21" t="s">
        <v>17</v>
      </c>
      <c r="E91" s="9"/>
      <c r="F91" s="43">
        <v>257000</v>
      </c>
      <c r="G91" s="9">
        <f t="shared" si="1"/>
        <v>97989325</v>
      </c>
    </row>
    <row r="92" spans="1:7" s="15" customFormat="1">
      <c r="A92" s="6"/>
      <c r="B92" s="18" t="s">
        <v>68</v>
      </c>
      <c r="C92" s="8">
        <v>55</v>
      </c>
      <c r="D92" s="8" t="s">
        <v>17</v>
      </c>
      <c r="E92" s="9"/>
      <c r="F92" s="43">
        <v>714000</v>
      </c>
      <c r="G92" s="9">
        <f t="shared" si="1"/>
        <v>97275325</v>
      </c>
    </row>
    <row r="93" spans="1:7" s="15" customFormat="1">
      <c r="A93" s="6"/>
      <c r="B93" s="18" t="s">
        <v>18</v>
      </c>
      <c r="C93" s="8">
        <v>55</v>
      </c>
      <c r="D93" s="21" t="s">
        <v>17</v>
      </c>
      <c r="E93" s="9"/>
      <c r="F93" s="43">
        <v>4028175</v>
      </c>
      <c r="G93" s="9">
        <f t="shared" si="1"/>
        <v>93247150</v>
      </c>
    </row>
    <row r="94" spans="1:7" s="15" customFormat="1">
      <c r="A94" s="6"/>
      <c r="B94" s="18" t="s">
        <v>75</v>
      </c>
      <c r="C94" s="8">
        <v>55</v>
      </c>
      <c r="D94" s="8" t="s">
        <v>17</v>
      </c>
      <c r="E94" s="9"/>
      <c r="F94" s="43">
        <v>6570000</v>
      </c>
      <c r="G94" s="9">
        <f t="shared" si="1"/>
        <v>86677150</v>
      </c>
    </row>
    <row r="95" spans="1:7" s="15" customFormat="1">
      <c r="A95" s="6"/>
      <c r="B95" s="18" t="s">
        <v>90</v>
      </c>
      <c r="C95" s="8">
        <v>55</v>
      </c>
      <c r="D95" s="21" t="s">
        <v>17</v>
      </c>
      <c r="E95" s="9"/>
      <c r="F95" s="43">
        <v>1567300</v>
      </c>
      <c r="G95" s="9">
        <f t="shared" si="1"/>
        <v>85109850</v>
      </c>
    </row>
    <row r="96" spans="1:7" s="15" customFormat="1">
      <c r="A96" s="6"/>
      <c r="B96" s="18" t="s">
        <v>91</v>
      </c>
      <c r="C96" s="8">
        <v>55</v>
      </c>
      <c r="D96" s="8" t="s">
        <v>17</v>
      </c>
      <c r="E96" s="9"/>
      <c r="F96" s="43">
        <v>1553050</v>
      </c>
      <c r="G96" s="9">
        <f t="shared" si="1"/>
        <v>83556800</v>
      </c>
    </row>
    <row r="97" spans="1:8" s="15" customFormat="1">
      <c r="A97" s="6"/>
      <c r="B97" s="18" t="s">
        <v>92</v>
      </c>
      <c r="C97" s="8">
        <v>55</v>
      </c>
      <c r="D97" s="21" t="s">
        <v>17</v>
      </c>
      <c r="E97" s="9"/>
      <c r="F97" s="43">
        <v>506400</v>
      </c>
      <c r="G97" s="9">
        <f t="shared" si="1"/>
        <v>83050400</v>
      </c>
    </row>
    <row r="98" spans="1:8" s="15" customFormat="1">
      <c r="A98" s="6" t="s">
        <v>93</v>
      </c>
      <c r="B98" s="18" t="s">
        <v>94</v>
      </c>
      <c r="C98" s="8">
        <v>55</v>
      </c>
      <c r="D98" s="8" t="s">
        <v>17</v>
      </c>
      <c r="E98" s="9"/>
      <c r="F98" s="43">
        <v>52504300</v>
      </c>
      <c r="G98" s="9">
        <f t="shared" si="1"/>
        <v>30546100</v>
      </c>
    </row>
    <row r="99" spans="1:8" s="15" customFormat="1">
      <c r="A99" s="6"/>
      <c r="B99" s="18" t="s">
        <v>48</v>
      </c>
      <c r="C99" s="8">
        <v>55</v>
      </c>
      <c r="D99" s="21" t="s">
        <v>17</v>
      </c>
      <c r="E99" s="9"/>
      <c r="F99" s="43">
        <v>100000</v>
      </c>
      <c r="G99" s="9">
        <f t="shared" si="1"/>
        <v>30446100</v>
      </c>
    </row>
    <row r="100" spans="1:8" s="15" customFormat="1">
      <c r="A100" s="6"/>
      <c r="B100" s="36" t="s">
        <v>55</v>
      </c>
      <c r="C100" s="8">
        <v>55</v>
      </c>
      <c r="D100" s="8" t="s">
        <v>17</v>
      </c>
      <c r="E100" s="9"/>
      <c r="F100" s="43">
        <v>333500</v>
      </c>
      <c r="G100" s="9">
        <f t="shared" si="1"/>
        <v>30112600</v>
      </c>
    </row>
    <row r="101" spans="1:8" s="15" customFormat="1">
      <c r="A101" s="6"/>
      <c r="B101" s="18" t="s">
        <v>84</v>
      </c>
      <c r="C101" s="8">
        <v>55</v>
      </c>
      <c r="D101" s="21" t="s">
        <v>17</v>
      </c>
      <c r="E101" s="9"/>
      <c r="F101" s="43">
        <v>2107000</v>
      </c>
      <c r="G101" s="9">
        <f t="shared" si="1"/>
        <v>28005600</v>
      </c>
    </row>
    <row r="102" spans="1:8" s="15" customFormat="1">
      <c r="A102" s="6"/>
      <c r="B102" s="18" t="s">
        <v>55</v>
      </c>
      <c r="C102" s="8">
        <v>55</v>
      </c>
      <c r="D102" s="8" t="s">
        <v>17</v>
      </c>
      <c r="E102" s="9"/>
      <c r="F102" s="43">
        <v>53500</v>
      </c>
      <c r="G102" s="9">
        <f t="shared" si="1"/>
        <v>27952100</v>
      </c>
    </row>
    <row r="103" spans="1:8" s="15" customFormat="1">
      <c r="A103" s="6"/>
      <c r="B103" s="18" t="s">
        <v>48</v>
      </c>
      <c r="C103" s="8">
        <v>55</v>
      </c>
      <c r="D103" s="21" t="s">
        <v>17</v>
      </c>
      <c r="E103" s="9"/>
      <c r="F103" s="43">
        <v>50000</v>
      </c>
      <c r="G103" s="9">
        <f t="shared" si="1"/>
        <v>27902100</v>
      </c>
    </row>
    <row r="104" spans="1:8" s="15" customFormat="1">
      <c r="A104" s="6"/>
      <c r="B104" s="19" t="s">
        <v>95</v>
      </c>
      <c r="C104" s="8">
        <v>55</v>
      </c>
      <c r="D104" s="8" t="s">
        <v>17</v>
      </c>
      <c r="E104" s="9"/>
      <c r="F104" s="43">
        <v>78000</v>
      </c>
      <c r="G104" s="9">
        <f t="shared" si="1"/>
        <v>27824100</v>
      </c>
      <c r="H104" s="38" t="s">
        <v>101</v>
      </c>
    </row>
    <row r="105" spans="1:8" s="15" customFormat="1">
      <c r="A105" s="6"/>
      <c r="B105" s="19" t="s">
        <v>96</v>
      </c>
      <c r="C105" s="8">
        <v>55</v>
      </c>
      <c r="D105" s="21" t="s">
        <v>17</v>
      </c>
      <c r="E105" s="9"/>
      <c r="F105" s="43">
        <v>18000</v>
      </c>
      <c r="G105" s="9">
        <f t="shared" si="1"/>
        <v>27806100</v>
      </c>
      <c r="H105" s="38" t="s">
        <v>97</v>
      </c>
    </row>
    <row r="106" spans="1:8" s="15" customFormat="1">
      <c r="A106" s="6"/>
      <c r="B106" s="18" t="s">
        <v>18</v>
      </c>
      <c r="C106" s="8">
        <v>55</v>
      </c>
      <c r="D106" s="8" t="s">
        <v>17</v>
      </c>
      <c r="E106" s="9"/>
      <c r="F106" s="43">
        <v>885500</v>
      </c>
      <c r="G106" s="9">
        <f t="shared" si="1"/>
        <v>26920600</v>
      </c>
    </row>
    <row r="107" spans="1:8" s="15" customFormat="1">
      <c r="A107" s="6"/>
      <c r="B107" s="18" t="s">
        <v>55</v>
      </c>
      <c r="C107" s="8">
        <v>55</v>
      </c>
      <c r="D107" s="21" t="s">
        <v>17</v>
      </c>
      <c r="E107" s="9"/>
      <c r="F107" s="43">
        <v>61000</v>
      </c>
      <c r="G107" s="9">
        <f t="shared" si="1"/>
        <v>26859600</v>
      </c>
    </row>
    <row r="108" spans="1:8" s="15" customFormat="1">
      <c r="A108" s="6"/>
      <c r="B108" s="18" t="s">
        <v>28</v>
      </c>
      <c r="C108" s="8">
        <v>55</v>
      </c>
      <c r="D108" s="8" t="s">
        <v>17</v>
      </c>
      <c r="E108" s="9"/>
      <c r="F108" s="43">
        <v>8000</v>
      </c>
      <c r="G108" s="9">
        <f t="shared" si="1"/>
        <v>26851600</v>
      </c>
    </row>
    <row r="109" spans="1:8" s="15" customFormat="1">
      <c r="A109" s="6"/>
      <c r="B109" s="18" t="s">
        <v>27</v>
      </c>
      <c r="C109" s="8">
        <v>55</v>
      </c>
      <c r="D109" s="21" t="s">
        <v>17</v>
      </c>
      <c r="E109" s="9"/>
      <c r="F109" s="43">
        <v>6000</v>
      </c>
      <c r="G109" s="9">
        <f t="shared" si="1"/>
        <v>26845600</v>
      </c>
    </row>
    <row r="110" spans="1:8" s="15" customFormat="1">
      <c r="A110" s="6"/>
      <c r="B110" s="18" t="s">
        <v>98</v>
      </c>
      <c r="C110" s="8">
        <v>55</v>
      </c>
      <c r="D110" s="8" t="s">
        <v>17</v>
      </c>
      <c r="E110" s="9"/>
      <c r="F110" s="43">
        <v>8000</v>
      </c>
      <c r="G110" s="9">
        <f t="shared" si="1"/>
        <v>26837600</v>
      </c>
    </row>
    <row r="111" spans="1:8" s="15" customFormat="1">
      <c r="A111" s="6"/>
      <c r="B111" s="18" t="s">
        <v>99</v>
      </c>
      <c r="C111" s="8">
        <v>55</v>
      </c>
      <c r="D111" s="21" t="s">
        <v>17</v>
      </c>
      <c r="E111" s="9"/>
      <c r="F111" s="43">
        <v>99000</v>
      </c>
      <c r="G111" s="9">
        <f t="shared" si="1"/>
        <v>26738600</v>
      </c>
    </row>
    <row r="112" spans="1:8" s="15" customFormat="1">
      <c r="A112" s="6"/>
      <c r="B112" s="18" t="s">
        <v>100</v>
      </c>
      <c r="C112" s="8">
        <v>55</v>
      </c>
      <c r="D112" s="8" t="s">
        <v>17</v>
      </c>
      <c r="E112" s="9"/>
      <c r="F112" s="43">
        <v>5500</v>
      </c>
      <c r="G112" s="9">
        <f t="shared" si="1"/>
        <v>26733100</v>
      </c>
    </row>
    <row r="113" spans="1:7" s="15" customFormat="1">
      <c r="A113" s="6"/>
      <c r="B113" s="19" t="s">
        <v>102</v>
      </c>
      <c r="C113" s="8">
        <v>55</v>
      </c>
      <c r="D113" s="21" t="s">
        <v>17</v>
      </c>
      <c r="E113" s="9"/>
      <c r="F113" s="43">
        <v>3500000</v>
      </c>
      <c r="G113" s="9">
        <f t="shared" si="1"/>
        <v>23233100</v>
      </c>
    </row>
    <row r="114" spans="1:7" s="15" customFormat="1">
      <c r="A114" s="6"/>
      <c r="B114" s="19" t="s">
        <v>103</v>
      </c>
      <c r="C114" s="8">
        <v>55</v>
      </c>
      <c r="D114" s="8" t="s">
        <v>17</v>
      </c>
      <c r="E114" s="9"/>
      <c r="F114" s="43">
        <v>2000000</v>
      </c>
      <c r="G114" s="9">
        <f t="shared" si="1"/>
        <v>21233100</v>
      </c>
    </row>
    <row r="115" spans="1:7" s="15" customFormat="1">
      <c r="A115" s="6"/>
      <c r="B115" s="19" t="s">
        <v>104</v>
      </c>
      <c r="C115" s="8">
        <v>55</v>
      </c>
      <c r="D115" s="21" t="s">
        <v>17</v>
      </c>
      <c r="E115" s="9"/>
      <c r="F115" s="43">
        <v>2000000</v>
      </c>
      <c r="G115" s="9">
        <f t="shared" si="1"/>
        <v>19233100</v>
      </c>
    </row>
    <row r="116" spans="1:7" s="15" customFormat="1">
      <c r="A116" s="6"/>
      <c r="B116" s="19" t="s">
        <v>105</v>
      </c>
      <c r="C116" s="8">
        <v>55</v>
      </c>
      <c r="D116" s="8" t="s">
        <v>17</v>
      </c>
      <c r="E116" s="9"/>
      <c r="F116" s="43">
        <v>5000000</v>
      </c>
      <c r="G116" s="9">
        <f t="shared" si="1"/>
        <v>14233100</v>
      </c>
    </row>
    <row r="117" spans="1:7" s="15" customFormat="1">
      <c r="A117" s="6"/>
      <c r="B117" s="19" t="s">
        <v>106</v>
      </c>
      <c r="C117" s="8">
        <v>55</v>
      </c>
      <c r="D117" s="21" t="s">
        <v>17</v>
      </c>
      <c r="E117" s="9"/>
      <c r="F117" s="43">
        <v>3000000</v>
      </c>
      <c r="G117" s="9">
        <f t="shared" si="1"/>
        <v>11233100</v>
      </c>
    </row>
    <row r="118" spans="1:7" s="15" customFormat="1">
      <c r="A118" s="6"/>
      <c r="B118" s="19" t="s">
        <v>107</v>
      </c>
      <c r="C118" s="8">
        <v>55</v>
      </c>
      <c r="D118" s="8" t="s">
        <v>17</v>
      </c>
      <c r="E118" s="9"/>
      <c r="F118" s="43">
        <v>1000000</v>
      </c>
      <c r="G118" s="9">
        <f t="shared" si="1"/>
        <v>10233100</v>
      </c>
    </row>
    <row r="119" spans="1:7" s="15" customFormat="1">
      <c r="A119" s="6"/>
      <c r="B119" s="19" t="s">
        <v>108</v>
      </c>
      <c r="C119" s="8">
        <v>55</v>
      </c>
      <c r="D119" s="21" t="s">
        <v>17</v>
      </c>
      <c r="E119" s="9"/>
      <c r="F119" s="43">
        <v>1500000</v>
      </c>
      <c r="G119" s="9">
        <f t="shared" si="1"/>
        <v>8733100</v>
      </c>
    </row>
    <row r="120" spans="1:7" s="15" customFormat="1">
      <c r="A120" s="6"/>
      <c r="B120" s="19" t="s">
        <v>29</v>
      </c>
      <c r="C120" s="8">
        <v>55</v>
      </c>
      <c r="D120" s="8" t="s">
        <v>17</v>
      </c>
      <c r="E120" s="9"/>
      <c r="F120" s="43">
        <v>500000</v>
      </c>
      <c r="G120" s="9">
        <f t="shared" si="1"/>
        <v>8233100</v>
      </c>
    </row>
    <row r="121" spans="1:7" s="15" customFormat="1">
      <c r="A121" s="6"/>
      <c r="B121" s="19" t="s">
        <v>109</v>
      </c>
      <c r="C121" s="8">
        <v>55</v>
      </c>
      <c r="D121" s="21" t="s">
        <v>17</v>
      </c>
      <c r="E121" s="9"/>
      <c r="F121" s="43">
        <v>3000000</v>
      </c>
      <c r="G121" s="9">
        <f t="shared" si="1"/>
        <v>5233100</v>
      </c>
    </row>
    <row r="122" spans="1:7" s="15" customFormat="1">
      <c r="A122" s="6"/>
      <c r="B122" s="19" t="s">
        <v>110</v>
      </c>
      <c r="C122" s="8">
        <v>55</v>
      </c>
      <c r="D122" s="8" t="s">
        <v>17</v>
      </c>
      <c r="E122" s="9"/>
      <c r="F122" s="43">
        <v>2000000</v>
      </c>
      <c r="G122" s="9">
        <f t="shared" si="1"/>
        <v>3233100</v>
      </c>
    </row>
    <row r="123" spans="1:7" s="15" customFormat="1">
      <c r="A123" s="6"/>
      <c r="B123" s="19" t="s">
        <v>111</v>
      </c>
      <c r="C123" s="8">
        <v>55</v>
      </c>
      <c r="D123" s="21" t="s">
        <v>17</v>
      </c>
      <c r="E123" s="9"/>
      <c r="F123" s="43">
        <v>1500000</v>
      </c>
      <c r="G123" s="9">
        <f t="shared" si="1"/>
        <v>1733100</v>
      </c>
    </row>
    <row r="124" spans="1:7" s="15" customFormat="1">
      <c r="A124" s="6"/>
      <c r="B124" s="19" t="s">
        <v>112</v>
      </c>
      <c r="C124" s="8">
        <v>55</v>
      </c>
      <c r="D124" s="8" t="s">
        <v>17</v>
      </c>
      <c r="E124" s="9"/>
      <c r="F124" s="43">
        <v>1500000</v>
      </c>
      <c r="G124" s="9">
        <f t="shared" si="1"/>
        <v>233100</v>
      </c>
    </row>
    <row r="125" spans="1:7" s="15" customFormat="1">
      <c r="A125" s="6"/>
      <c r="B125" s="19" t="s">
        <v>113</v>
      </c>
      <c r="C125" s="8">
        <v>55</v>
      </c>
      <c r="D125" s="21" t="s">
        <v>17</v>
      </c>
      <c r="E125" s="9"/>
      <c r="F125" s="43">
        <v>1500000</v>
      </c>
      <c r="G125" s="9">
        <f t="shared" si="1"/>
        <v>-1266900</v>
      </c>
    </row>
    <row r="126" spans="1:7" s="15" customFormat="1">
      <c r="A126" s="6"/>
      <c r="B126" s="19" t="s">
        <v>114</v>
      </c>
      <c r="C126" s="8">
        <v>55</v>
      </c>
      <c r="D126" s="8" t="s">
        <v>17</v>
      </c>
      <c r="E126" s="9"/>
      <c r="F126" s="43">
        <v>1000000</v>
      </c>
      <c r="G126" s="9">
        <f t="shared" si="1"/>
        <v>-2266900</v>
      </c>
    </row>
    <row r="127" spans="1:7" s="15" customFormat="1">
      <c r="A127" s="6"/>
      <c r="B127" s="19" t="s">
        <v>115</v>
      </c>
      <c r="C127" s="8">
        <v>55</v>
      </c>
      <c r="D127" s="21" t="s">
        <v>17</v>
      </c>
      <c r="E127" s="9"/>
      <c r="F127" s="43">
        <v>2500000</v>
      </c>
      <c r="G127" s="9">
        <f t="shared" si="1"/>
        <v>-4766900</v>
      </c>
    </row>
    <row r="128" spans="1:7" s="15" customFormat="1">
      <c r="A128" s="6"/>
      <c r="B128" s="19" t="s">
        <v>116</v>
      </c>
      <c r="C128" s="8">
        <v>55</v>
      </c>
      <c r="D128" s="8" t="s">
        <v>17</v>
      </c>
      <c r="E128" s="9"/>
      <c r="F128" s="43">
        <v>2000000</v>
      </c>
      <c r="G128" s="9">
        <f t="shared" si="1"/>
        <v>-6766900</v>
      </c>
    </row>
    <row r="129" spans="1:7" s="15" customFormat="1">
      <c r="A129" s="6"/>
      <c r="B129" s="19" t="s">
        <v>117</v>
      </c>
      <c r="C129" s="8">
        <v>55</v>
      </c>
      <c r="D129" s="21" t="s">
        <v>17</v>
      </c>
      <c r="E129" s="9"/>
      <c r="F129" s="43">
        <v>2000000</v>
      </c>
      <c r="G129" s="9">
        <f t="shared" si="1"/>
        <v>-8766900</v>
      </c>
    </row>
    <row r="130" spans="1:7" s="15" customFormat="1">
      <c r="A130" s="16" t="s">
        <v>118</v>
      </c>
      <c r="B130" s="18" t="s">
        <v>119</v>
      </c>
      <c r="C130" s="8">
        <v>55</v>
      </c>
      <c r="D130" s="8" t="s">
        <v>17</v>
      </c>
      <c r="E130" s="9"/>
      <c r="F130" s="43">
        <v>2000000</v>
      </c>
      <c r="G130" s="9">
        <f t="shared" si="1"/>
        <v>-10766900</v>
      </c>
    </row>
    <row r="131" spans="1:7" s="15" customFormat="1">
      <c r="A131" s="6"/>
      <c r="B131" s="18" t="s">
        <v>120</v>
      </c>
      <c r="C131" s="8">
        <v>55</v>
      </c>
      <c r="D131" s="21" t="s">
        <v>17</v>
      </c>
      <c r="E131" s="9"/>
      <c r="F131" s="43">
        <v>2750000</v>
      </c>
      <c r="G131" s="9">
        <f t="shared" si="1"/>
        <v>-13516900</v>
      </c>
    </row>
    <row r="132" spans="1:7" s="15" customFormat="1">
      <c r="A132" s="6"/>
      <c r="B132" s="18" t="s">
        <v>121</v>
      </c>
      <c r="C132" s="8">
        <v>55</v>
      </c>
      <c r="D132" s="8" t="s">
        <v>17</v>
      </c>
      <c r="E132" s="9"/>
      <c r="F132" s="43">
        <v>1500000</v>
      </c>
      <c r="G132" s="9">
        <f t="shared" si="1"/>
        <v>-15016900</v>
      </c>
    </row>
    <row r="133" spans="1:7" s="15" customFormat="1">
      <c r="A133" s="6"/>
      <c r="B133" s="39" t="s">
        <v>122</v>
      </c>
      <c r="C133" s="8">
        <v>55</v>
      </c>
      <c r="D133" s="21" t="s">
        <v>17</v>
      </c>
      <c r="E133" s="9"/>
      <c r="F133" s="43">
        <v>4500000</v>
      </c>
      <c r="G133" s="9">
        <f t="shared" si="1"/>
        <v>-19516900</v>
      </c>
    </row>
    <row r="134" spans="1:7" s="15" customFormat="1">
      <c r="A134" s="6"/>
      <c r="B134" s="39" t="s">
        <v>123</v>
      </c>
      <c r="C134" s="8">
        <v>55</v>
      </c>
      <c r="D134" s="8" t="s">
        <v>17</v>
      </c>
      <c r="E134" s="9"/>
      <c r="F134" s="43">
        <v>2750000</v>
      </c>
      <c r="G134" s="9">
        <f t="shared" si="1"/>
        <v>-22266900</v>
      </c>
    </row>
    <row r="135" spans="1:7" s="15" customFormat="1">
      <c r="A135" s="6"/>
      <c r="B135" s="39" t="s">
        <v>124</v>
      </c>
      <c r="C135" s="8">
        <v>55</v>
      </c>
      <c r="D135" s="21" t="s">
        <v>17</v>
      </c>
      <c r="E135" s="9"/>
      <c r="F135" s="43">
        <v>3000000</v>
      </c>
      <c r="G135" s="9">
        <f t="shared" si="1"/>
        <v>-25266900</v>
      </c>
    </row>
    <row r="136" spans="1:7" s="15" customFormat="1">
      <c r="A136" s="6"/>
      <c r="B136" s="39" t="s">
        <v>125</v>
      </c>
      <c r="C136" s="8">
        <v>55</v>
      </c>
      <c r="D136" s="8" t="s">
        <v>17</v>
      </c>
      <c r="E136" s="9"/>
      <c r="F136" s="43">
        <v>2475000</v>
      </c>
      <c r="G136" s="9">
        <f t="shared" si="1"/>
        <v>-27741900</v>
      </c>
    </row>
    <row r="137" spans="1:7" s="15" customFormat="1">
      <c r="A137" s="6"/>
      <c r="B137" s="39" t="s">
        <v>126</v>
      </c>
      <c r="C137" s="8">
        <v>55</v>
      </c>
      <c r="D137" s="21" t="s">
        <v>17</v>
      </c>
      <c r="E137" s="9"/>
      <c r="F137" s="43">
        <v>4500000</v>
      </c>
      <c r="G137" s="9">
        <f t="shared" si="1"/>
        <v>-32241900</v>
      </c>
    </row>
    <row r="138" spans="1:7" s="15" customFormat="1">
      <c r="A138" s="6"/>
      <c r="B138" s="39" t="s">
        <v>30</v>
      </c>
      <c r="C138" s="8">
        <v>55</v>
      </c>
      <c r="D138" s="8" t="s">
        <v>17</v>
      </c>
      <c r="E138" s="9"/>
      <c r="F138" s="43">
        <v>1800000</v>
      </c>
      <c r="G138" s="9">
        <f t="shared" si="1"/>
        <v>-34041900</v>
      </c>
    </row>
    <row r="139" spans="1:7" s="15" customFormat="1">
      <c r="A139" s="6"/>
      <c r="B139" s="39" t="s">
        <v>127</v>
      </c>
      <c r="C139" s="8">
        <v>55</v>
      </c>
      <c r="D139" s="21" t="s">
        <v>17</v>
      </c>
      <c r="E139" s="9"/>
      <c r="F139" s="43">
        <v>3000000</v>
      </c>
      <c r="G139" s="9">
        <f t="shared" si="1"/>
        <v>-37041900</v>
      </c>
    </row>
    <row r="140" spans="1:7" s="15" customFormat="1">
      <c r="A140" s="6"/>
      <c r="B140" s="39" t="s">
        <v>128</v>
      </c>
      <c r="C140" s="8">
        <v>55</v>
      </c>
      <c r="D140" s="8" t="s">
        <v>17</v>
      </c>
      <c r="E140" s="9"/>
      <c r="F140" s="43">
        <v>3000000</v>
      </c>
      <c r="G140" s="9">
        <f t="shared" si="1"/>
        <v>-40041900</v>
      </c>
    </row>
    <row r="141" spans="1:7" s="15" customFormat="1">
      <c r="A141" s="6"/>
      <c r="B141" s="39" t="s">
        <v>129</v>
      </c>
      <c r="C141" s="8">
        <v>55</v>
      </c>
      <c r="D141" s="21" t="s">
        <v>17</v>
      </c>
      <c r="E141" s="9"/>
      <c r="F141" s="43">
        <v>2475000</v>
      </c>
      <c r="G141" s="9">
        <f t="shared" si="1"/>
        <v>-42516900</v>
      </c>
    </row>
    <row r="142" spans="1:7" s="15" customFormat="1">
      <c r="A142" s="6"/>
      <c r="B142" s="39" t="s">
        <v>130</v>
      </c>
      <c r="C142" s="8">
        <v>55</v>
      </c>
      <c r="D142" s="8" t="s">
        <v>17</v>
      </c>
      <c r="E142" s="9"/>
      <c r="F142" s="43">
        <v>4000000</v>
      </c>
      <c r="G142" s="9">
        <f t="shared" si="1"/>
        <v>-46516900</v>
      </c>
    </row>
    <row r="143" spans="1:7" s="15" customFormat="1">
      <c r="A143" s="6"/>
      <c r="B143" s="39" t="s">
        <v>131</v>
      </c>
      <c r="C143" s="8">
        <v>55</v>
      </c>
      <c r="D143" s="21" t="s">
        <v>17</v>
      </c>
      <c r="E143" s="9"/>
      <c r="F143" s="43">
        <v>4500000</v>
      </c>
      <c r="G143" s="9">
        <f t="shared" si="1"/>
        <v>-51016900</v>
      </c>
    </row>
    <row r="144" spans="1:7" s="15" customFormat="1">
      <c r="A144" s="6"/>
      <c r="B144" s="18"/>
      <c r="C144" s="8">
        <v>55</v>
      </c>
      <c r="D144" s="8" t="s">
        <v>17</v>
      </c>
      <c r="E144" s="9"/>
      <c r="F144" s="43"/>
      <c r="G144" s="9">
        <f t="shared" ref="G144:G153" si="2">E144+G143-F144</f>
        <v>-51016900</v>
      </c>
    </row>
    <row r="145" spans="1:7" s="15" customFormat="1">
      <c r="A145" s="6"/>
      <c r="B145" s="18"/>
      <c r="C145" s="8">
        <v>55</v>
      </c>
      <c r="D145" s="21" t="s">
        <v>17</v>
      </c>
      <c r="E145" s="9"/>
      <c r="F145" s="43"/>
      <c r="G145" s="9">
        <f t="shared" si="2"/>
        <v>-51016900</v>
      </c>
    </row>
    <row r="146" spans="1:7" s="15" customFormat="1">
      <c r="A146" s="6"/>
      <c r="B146" s="18"/>
      <c r="C146" s="8">
        <v>55</v>
      </c>
      <c r="D146" s="8" t="s">
        <v>17</v>
      </c>
      <c r="E146" s="9"/>
      <c r="F146" s="43"/>
      <c r="G146" s="9">
        <f t="shared" si="2"/>
        <v>-51016900</v>
      </c>
    </row>
    <row r="147" spans="1:7" s="15" customFormat="1">
      <c r="A147" s="6"/>
      <c r="B147" s="18"/>
      <c r="C147" s="8">
        <v>55</v>
      </c>
      <c r="D147" s="21" t="s">
        <v>17</v>
      </c>
      <c r="E147" s="9"/>
      <c r="F147" s="43"/>
      <c r="G147" s="9">
        <f t="shared" si="2"/>
        <v>-51016900</v>
      </c>
    </row>
    <row r="148" spans="1:7" s="15" customFormat="1">
      <c r="A148" s="6"/>
      <c r="B148" s="18"/>
      <c r="C148" s="8">
        <v>55</v>
      </c>
      <c r="D148" s="8" t="s">
        <v>17</v>
      </c>
      <c r="E148" s="9"/>
      <c r="F148" s="43"/>
      <c r="G148" s="9">
        <f t="shared" si="2"/>
        <v>-51016900</v>
      </c>
    </row>
    <row r="149" spans="1:7" s="15" customFormat="1">
      <c r="A149" s="6"/>
      <c r="B149" s="18"/>
      <c r="C149" s="8">
        <v>55</v>
      </c>
      <c r="D149" s="21" t="s">
        <v>17</v>
      </c>
      <c r="E149" s="9"/>
      <c r="F149" s="43"/>
      <c r="G149" s="9">
        <f t="shared" si="2"/>
        <v>-51016900</v>
      </c>
    </row>
    <row r="150" spans="1:7" s="15" customFormat="1">
      <c r="A150" s="6"/>
      <c r="B150" s="18"/>
      <c r="C150" s="8">
        <v>55</v>
      </c>
      <c r="D150" s="8" t="s">
        <v>17</v>
      </c>
      <c r="E150" s="9"/>
      <c r="F150" s="43"/>
      <c r="G150" s="9">
        <f t="shared" si="2"/>
        <v>-51016900</v>
      </c>
    </row>
    <row r="151" spans="1:7" s="15" customFormat="1">
      <c r="A151" s="6"/>
      <c r="B151" s="18"/>
      <c r="C151" s="8">
        <v>55</v>
      </c>
      <c r="D151" s="21" t="s">
        <v>17</v>
      </c>
      <c r="E151" s="9"/>
      <c r="F151" s="43"/>
      <c r="G151" s="9">
        <f t="shared" si="2"/>
        <v>-51016900</v>
      </c>
    </row>
    <row r="152" spans="1:7" s="15" customFormat="1">
      <c r="A152" s="6"/>
      <c r="B152" s="18"/>
      <c r="C152" s="8">
        <v>55</v>
      </c>
      <c r="D152" s="8" t="s">
        <v>17</v>
      </c>
      <c r="E152" s="9"/>
      <c r="F152" s="43"/>
      <c r="G152" s="9">
        <f t="shared" si="2"/>
        <v>-51016900</v>
      </c>
    </row>
    <row r="153" spans="1:7" s="15" customFormat="1">
      <c r="A153" s="6"/>
      <c r="B153" s="18"/>
      <c r="C153" s="8">
        <v>55</v>
      </c>
      <c r="D153" s="21" t="s">
        <v>17</v>
      </c>
      <c r="E153" s="9"/>
      <c r="F153" s="43"/>
      <c r="G153" s="9">
        <f t="shared" si="2"/>
        <v>-51016900</v>
      </c>
    </row>
    <row r="154" spans="1:7">
      <c r="A154" s="6"/>
      <c r="B154" s="7"/>
      <c r="C154" s="8"/>
      <c r="D154" s="8"/>
      <c r="E154" s="9"/>
      <c r="F154" s="43"/>
      <c r="G154" s="9"/>
    </row>
    <row r="155" spans="1:7">
      <c r="A155" s="11"/>
      <c r="B155" s="12" t="s">
        <v>19</v>
      </c>
      <c r="C155" s="8"/>
      <c r="D155" s="8"/>
      <c r="E155" s="13">
        <f>SUM(E10:E154)</f>
        <v>150000000</v>
      </c>
      <c r="F155" s="46">
        <f>SUM(F10:F154)</f>
        <v>201016900</v>
      </c>
      <c r="G155" s="9">
        <f>E155+G154-F155</f>
        <v>-51016900</v>
      </c>
    </row>
    <row r="156" spans="1:7">
      <c r="A156" s="2"/>
      <c r="B156" s="2"/>
      <c r="C156" s="2"/>
      <c r="D156" s="2"/>
      <c r="E156" s="2"/>
      <c r="F156" s="40"/>
      <c r="G156" s="2"/>
    </row>
    <row r="157" spans="1:7">
      <c r="A157" s="2"/>
      <c r="B157" s="2"/>
      <c r="C157" s="2"/>
      <c r="D157" s="2"/>
      <c r="E157" s="54" t="s">
        <v>20</v>
      </c>
      <c r="F157" s="54"/>
      <c r="G157" s="54"/>
    </row>
    <row r="158" spans="1:7">
      <c r="A158" s="55" t="s">
        <v>21</v>
      </c>
      <c r="B158" s="55"/>
      <c r="C158" s="55"/>
      <c r="D158" s="2"/>
      <c r="E158" s="2"/>
      <c r="F158" s="40"/>
      <c r="G158" s="2"/>
    </row>
    <row r="159" spans="1:7">
      <c r="A159" s="55" t="s">
        <v>22</v>
      </c>
      <c r="B159" s="55"/>
      <c r="C159" s="55"/>
      <c r="D159" s="56" t="s">
        <v>23</v>
      </c>
      <c r="E159" s="56"/>
      <c r="F159" s="56"/>
      <c r="G159" s="56"/>
    </row>
    <row r="160" spans="1:7">
      <c r="A160" s="14"/>
      <c r="B160" s="14"/>
      <c r="C160" s="14"/>
      <c r="D160" s="14"/>
      <c r="E160" s="14"/>
      <c r="F160" s="47"/>
      <c r="G160" s="14"/>
    </row>
    <row r="161" spans="1:7">
      <c r="A161" s="14"/>
      <c r="B161" s="14"/>
      <c r="C161" s="14"/>
      <c r="D161" s="14"/>
      <c r="E161" s="14"/>
      <c r="F161" s="47"/>
      <c r="G161" s="14"/>
    </row>
    <row r="164" spans="1:7">
      <c r="A164" s="49" t="s">
        <v>24</v>
      </c>
      <c r="B164" s="49"/>
      <c r="C164" s="49"/>
      <c r="D164" s="50" t="s">
        <v>25</v>
      </c>
      <c r="E164" s="50"/>
      <c r="F164" s="50"/>
      <c r="G164" s="50"/>
    </row>
    <row r="166" spans="1:7">
      <c r="A166" s="15"/>
    </row>
  </sheetData>
  <mergeCells count="15">
    <mergeCell ref="A164:C164"/>
    <mergeCell ref="D164:G164"/>
    <mergeCell ref="A1:A4"/>
    <mergeCell ref="B1:D2"/>
    <mergeCell ref="A5:G5"/>
    <mergeCell ref="E157:G157"/>
    <mergeCell ref="A158:C158"/>
    <mergeCell ref="A159:C159"/>
    <mergeCell ref="D159:G159"/>
    <mergeCell ref="E1:G1"/>
    <mergeCell ref="E2:G2"/>
    <mergeCell ref="B3:D3"/>
    <mergeCell ref="E3:G3"/>
    <mergeCell ref="B4:D4"/>
    <mergeCell ref="E4:G4"/>
  </mergeCells>
  <pageMargins left="0.75" right="0.75" top="1" bottom="1" header="0.51180555555555596" footer="0.51180555555555596"/>
  <pageSetup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tabSelected="1" topLeftCell="A2" workbookViewId="0">
      <selection activeCell="J28" sqref="J28"/>
    </sheetView>
  </sheetViews>
  <sheetFormatPr defaultRowHeight="14.4"/>
  <cols>
    <col min="1" max="1" width="15.33203125" style="72" customWidth="1"/>
    <col min="2" max="2" width="34.5546875" style="72" customWidth="1"/>
    <col min="3" max="4" width="9" style="72"/>
    <col min="5" max="5" width="9.88671875" style="76" bestFit="1" customWidth="1"/>
    <col min="6" max="16384" width="8.88671875" style="72"/>
  </cols>
  <sheetData>
    <row r="1" spans="1:5" s="72" customFormat="1" ht="18">
      <c r="A1" s="61" t="s">
        <v>31</v>
      </c>
      <c r="B1" s="62"/>
      <c r="C1" s="62"/>
      <c r="D1" s="62"/>
      <c r="E1" s="63"/>
    </row>
    <row r="2" spans="1:5" s="72" customFormat="1" ht="15.6">
      <c r="A2" s="73" t="s">
        <v>32</v>
      </c>
      <c r="B2" s="74"/>
      <c r="C2" s="74"/>
      <c r="D2" s="74"/>
      <c r="E2" s="75"/>
    </row>
    <row r="3" spans="1:5" s="72" customFormat="1">
      <c r="A3" s="22"/>
      <c r="B3" s="23"/>
      <c r="C3" s="23"/>
      <c r="D3" s="23"/>
      <c r="E3" s="67"/>
    </row>
    <row r="4" spans="1:5" s="72" customFormat="1">
      <c r="A4" s="24" t="s">
        <v>33</v>
      </c>
      <c r="B4" s="23"/>
      <c r="C4" s="23"/>
      <c r="D4" s="23"/>
      <c r="E4" s="67"/>
    </row>
    <row r="5" spans="1:5" s="72" customFormat="1">
      <c r="A5" s="25" t="s">
        <v>9</v>
      </c>
      <c r="B5" s="25" t="s">
        <v>10</v>
      </c>
      <c r="C5" s="25" t="s">
        <v>11</v>
      </c>
      <c r="D5" s="25" t="s">
        <v>12</v>
      </c>
      <c r="E5" s="68" t="s">
        <v>14</v>
      </c>
    </row>
    <row r="6" spans="1:5" s="72" customFormat="1">
      <c r="A6" s="6" t="s">
        <v>40</v>
      </c>
      <c r="B6" s="18" t="s">
        <v>44</v>
      </c>
      <c r="C6" s="8">
        <v>55</v>
      </c>
      <c r="D6" s="8" t="s">
        <v>17</v>
      </c>
      <c r="E6" s="9">
        <v>350000</v>
      </c>
    </row>
    <row r="7" spans="1:5" s="72" customFormat="1">
      <c r="A7" s="16" t="s">
        <v>67</v>
      </c>
      <c r="B7" s="18" t="s">
        <v>72</v>
      </c>
      <c r="C7" s="8">
        <v>55</v>
      </c>
      <c r="D7" s="8" t="s">
        <v>17</v>
      </c>
      <c r="E7" s="9">
        <v>100000</v>
      </c>
    </row>
    <row r="8" spans="1:5" s="72" customFormat="1">
      <c r="A8" s="16" t="s">
        <v>93</v>
      </c>
      <c r="B8" s="18" t="s">
        <v>95</v>
      </c>
      <c r="C8" s="8">
        <v>55</v>
      </c>
      <c r="D8" s="8" t="s">
        <v>17</v>
      </c>
      <c r="E8" s="9">
        <v>78000</v>
      </c>
    </row>
    <row r="9" spans="1:5" s="72" customFormat="1">
      <c r="A9" s="16" t="s">
        <v>93</v>
      </c>
      <c r="B9" s="18" t="s">
        <v>96</v>
      </c>
      <c r="C9" s="8">
        <v>55</v>
      </c>
      <c r="D9" s="8" t="s">
        <v>17</v>
      </c>
      <c r="E9" s="9">
        <v>18000</v>
      </c>
    </row>
    <row r="10" spans="1:5" s="72" customFormat="1">
      <c r="A10" s="16" t="s">
        <v>93</v>
      </c>
      <c r="B10" s="18" t="s">
        <v>102</v>
      </c>
      <c r="C10" s="8">
        <v>55</v>
      </c>
      <c r="D10" s="8" t="s">
        <v>17</v>
      </c>
      <c r="E10" s="9">
        <v>3500000</v>
      </c>
    </row>
    <row r="11" spans="1:5" s="72" customFormat="1">
      <c r="A11" s="16" t="s">
        <v>93</v>
      </c>
      <c r="B11" s="18" t="s">
        <v>103</v>
      </c>
      <c r="C11" s="8">
        <v>55</v>
      </c>
      <c r="D11" s="8" t="s">
        <v>17</v>
      </c>
      <c r="E11" s="9">
        <v>2000000</v>
      </c>
    </row>
    <row r="12" spans="1:5" s="72" customFormat="1">
      <c r="A12" s="16" t="s">
        <v>93</v>
      </c>
      <c r="B12" s="18" t="s">
        <v>104</v>
      </c>
      <c r="C12" s="8">
        <v>55</v>
      </c>
      <c r="D12" s="8" t="s">
        <v>17</v>
      </c>
      <c r="E12" s="9">
        <v>2000000</v>
      </c>
    </row>
    <row r="13" spans="1:5" s="72" customFormat="1">
      <c r="A13" s="16" t="s">
        <v>93</v>
      </c>
      <c r="B13" s="18" t="s">
        <v>105</v>
      </c>
      <c r="C13" s="8">
        <v>55</v>
      </c>
      <c r="D13" s="8" t="s">
        <v>17</v>
      </c>
      <c r="E13" s="9">
        <v>5000000</v>
      </c>
    </row>
    <row r="14" spans="1:5" s="72" customFormat="1">
      <c r="A14" s="16" t="s">
        <v>93</v>
      </c>
      <c r="B14" s="18" t="s">
        <v>106</v>
      </c>
      <c r="C14" s="8">
        <v>55</v>
      </c>
      <c r="D14" s="8" t="s">
        <v>17</v>
      </c>
      <c r="E14" s="9">
        <v>3000000</v>
      </c>
    </row>
    <row r="15" spans="1:5" s="72" customFormat="1">
      <c r="A15" s="16" t="s">
        <v>93</v>
      </c>
      <c r="B15" s="18" t="s">
        <v>107</v>
      </c>
      <c r="C15" s="8">
        <v>55</v>
      </c>
      <c r="D15" s="8" t="s">
        <v>17</v>
      </c>
      <c r="E15" s="9">
        <v>1000000</v>
      </c>
    </row>
    <row r="16" spans="1:5" s="72" customFormat="1">
      <c r="A16" s="16" t="s">
        <v>93</v>
      </c>
      <c r="B16" s="18" t="s">
        <v>108</v>
      </c>
      <c r="C16" s="8">
        <v>55</v>
      </c>
      <c r="D16" s="8" t="s">
        <v>17</v>
      </c>
      <c r="E16" s="9">
        <v>1500000</v>
      </c>
    </row>
    <row r="17" spans="1:5" s="72" customFormat="1">
      <c r="A17" s="16" t="s">
        <v>93</v>
      </c>
      <c r="B17" s="18" t="s">
        <v>29</v>
      </c>
      <c r="C17" s="8">
        <v>55</v>
      </c>
      <c r="D17" s="8" t="s">
        <v>17</v>
      </c>
      <c r="E17" s="9">
        <v>500000</v>
      </c>
    </row>
    <row r="18" spans="1:5" s="72" customFormat="1">
      <c r="A18" s="16" t="s">
        <v>93</v>
      </c>
      <c r="B18" s="18" t="s">
        <v>109</v>
      </c>
      <c r="C18" s="8">
        <v>55</v>
      </c>
      <c r="D18" s="8" t="s">
        <v>17</v>
      </c>
      <c r="E18" s="9">
        <v>3000000</v>
      </c>
    </row>
    <row r="19" spans="1:5" s="72" customFormat="1">
      <c r="A19" s="16" t="s">
        <v>93</v>
      </c>
      <c r="B19" s="18" t="s">
        <v>110</v>
      </c>
      <c r="C19" s="8">
        <v>55</v>
      </c>
      <c r="D19" s="8" t="s">
        <v>17</v>
      </c>
      <c r="E19" s="9">
        <v>2000000</v>
      </c>
    </row>
    <row r="20" spans="1:5" s="72" customFormat="1">
      <c r="A20" s="16" t="s">
        <v>93</v>
      </c>
      <c r="B20" s="18" t="s">
        <v>111</v>
      </c>
      <c r="C20" s="8">
        <v>55</v>
      </c>
      <c r="D20" s="8" t="s">
        <v>17</v>
      </c>
      <c r="E20" s="9">
        <v>1500000</v>
      </c>
    </row>
    <row r="21" spans="1:5" s="72" customFormat="1">
      <c r="A21" s="16" t="s">
        <v>93</v>
      </c>
      <c r="B21" s="18" t="s">
        <v>112</v>
      </c>
      <c r="C21" s="8">
        <v>55</v>
      </c>
      <c r="D21" s="8" t="s">
        <v>17</v>
      </c>
      <c r="E21" s="9">
        <v>1500000</v>
      </c>
    </row>
    <row r="22" spans="1:5" s="72" customFormat="1">
      <c r="A22" s="16" t="s">
        <v>93</v>
      </c>
      <c r="B22" s="18" t="s">
        <v>113</v>
      </c>
      <c r="C22" s="8">
        <v>55</v>
      </c>
      <c r="D22" s="8" t="s">
        <v>17</v>
      </c>
      <c r="E22" s="9">
        <v>1500000</v>
      </c>
    </row>
    <row r="23" spans="1:5" s="72" customFormat="1">
      <c r="A23" s="16" t="s">
        <v>93</v>
      </c>
      <c r="B23" s="18" t="s">
        <v>114</v>
      </c>
      <c r="C23" s="8">
        <v>55</v>
      </c>
      <c r="D23" s="8" t="s">
        <v>17</v>
      </c>
      <c r="E23" s="9">
        <v>1000000</v>
      </c>
    </row>
    <row r="24" spans="1:5" s="72" customFormat="1">
      <c r="A24" s="16" t="s">
        <v>93</v>
      </c>
      <c r="B24" s="18" t="s">
        <v>115</v>
      </c>
      <c r="C24" s="8">
        <v>55</v>
      </c>
      <c r="D24" s="8" t="s">
        <v>17</v>
      </c>
      <c r="E24" s="9">
        <v>2500000</v>
      </c>
    </row>
    <row r="25" spans="1:5" s="72" customFormat="1">
      <c r="A25" s="16" t="s">
        <v>93</v>
      </c>
      <c r="B25" s="18" t="s">
        <v>116</v>
      </c>
      <c r="C25" s="8">
        <v>55</v>
      </c>
      <c r="D25" s="8" t="s">
        <v>17</v>
      </c>
      <c r="E25" s="9">
        <v>2000000</v>
      </c>
    </row>
    <row r="26" spans="1:5" s="72" customFormat="1">
      <c r="A26" s="16" t="s">
        <v>93</v>
      </c>
      <c r="B26" s="18" t="s">
        <v>117</v>
      </c>
      <c r="C26" s="8">
        <v>55</v>
      </c>
      <c r="D26" s="8" t="s">
        <v>17</v>
      </c>
      <c r="E26" s="9">
        <v>2000000</v>
      </c>
    </row>
    <row r="27" spans="1:5" s="72" customFormat="1">
      <c r="A27" s="16" t="s">
        <v>118</v>
      </c>
      <c r="B27" s="35" t="s">
        <v>122</v>
      </c>
      <c r="C27" s="8">
        <v>55</v>
      </c>
      <c r="D27" s="8" t="s">
        <v>17</v>
      </c>
      <c r="E27" s="9">
        <v>4500000</v>
      </c>
    </row>
    <row r="28" spans="1:5" s="72" customFormat="1">
      <c r="A28" s="16" t="s">
        <v>118</v>
      </c>
      <c r="B28" s="35" t="s">
        <v>123</v>
      </c>
      <c r="C28" s="8">
        <v>55</v>
      </c>
      <c r="D28" s="8" t="s">
        <v>17</v>
      </c>
      <c r="E28" s="9">
        <v>2750000</v>
      </c>
    </row>
    <row r="29" spans="1:5" s="72" customFormat="1">
      <c r="A29" s="16" t="s">
        <v>118</v>
      </c>
      <c r="B29" s="35" t="s">
        <v>124</v>
      </c>
      <c r="C29" s="8">
        <v>55</v>
      </c>
      <c r="D29" s="8" t="s">
        <v>17</v>
      </c>
      <c r="E29" s="9">
        <v>3000000</v>
      </c>
    </row>
    <row r="30" spans="1:5" s="72" customFormat="1">
      <c r="A30" s="16" t="s">
        <v>118</v>
      </c>
      <c r="B30" s="35" t="s">
        <v>125</v>
      </c>
      <c r="C30" s="8">
        <v>55</v>
      </c>
      <c r="D30" s="8" t="s">
        <v>17</v>
      </c>
      <c r="E30" s="9">
        <v>2475000</v>
      </c>
    </row>
    <row r="31" spans="1:5" s="72" customFormat="1">
      <c r="A31" s="16" t="s">
        <v>118</v>
      </c>
      <c r="B31" s="35" t="s">
        <v>126</v>
      </c>
      <c r="C31" s="8">
        <v>55</v>
      </c>
      <c r="D31" s="8" t="s">
        <v>17</v>
      </c>
      <c r="E31" s="9">
        <v>4500000</v>
      </c>
    </row>
    <row r="32" spans="1:5" s="72" customFormat="1">
      <c r="A32" s="16" t="s">
        <v>118</v>
      </c>
      <c r="B32" s="35" t="s">
        <v>30</v>
      </c>
      <c r="C32" s="8">
        <v>55</v>
      </c>
      <c r="D32" s="8" t="s">
        <v>17</v>
      </c>
      <c r="E32" s="9">
        <v>1800000</v>
      </c>
    </row>
    <row r="33" spans="1:5" s="72" customFormat="1">
      <c r="A33" s="16" t="s">
        <v>118</v>
      </c>
      <c r="B33" s="35" t="s">
        <v>127</v>
      </c>
      <c r="C33" s="8">
        <v>55</v>
      </c>
      <c r="D33" s="8" t="s">
        <v>17</v>
      </c>
      <c r="E33" s="9">
        <v>3000000</v>
      </c>
    </row>
    <row r="34" spans="1:5" s="72" customFormat="1">
      <c r="A34" s="16" t="s">
        <v>118</v>
      </c>
      <c r="B34" s="35" t="s">
        <v>128</v>
      </c>
      <c r="C34" s="8">
        <v>55</v>
      </c>
      <c r="D34" s="8" t="s">
        <v>17</v>
      </c>
      <c r="E34" s="9">
        <v>3000000</v>
      </c>
    </row>
    <row r="35" spans="1:5" s="72" customFormat="1">
      <c r="A35" s="16" t="s">
        <v>118</v>
      </c>
      <c r="B35" s="35" t="s">
        <v>129</v>
      </c>
      <c r="C35" s="8">
        <v>55</v>
      </c>
      <c r="D35" s="8" t="s">
        <v>17</v>
      </c>
      <c r="E35" s="9">
        <v>2475000</v>
      </c>
    </row>
    <row r="36" spans="1:5" s="72" customFormat="1">
      <c r="A36" s="16" t="s">
        <v>118</v>
      </c>
      <c r="B36" s="35" t="s">
        <v>130</v>
      </c>
      <c r="C36" s="8">
        <v>55</v>
      </c>
      <c r="D36" s="8" t="s">
        <v>17</v>
      </c>
      <c r="E36" s="9">
        <v>4000000</v>
      </c>
    </row>
    <row r="37" spans="1:5" s="72" customFormat="1">
      <c r="A37" s="16" t="s">
        <v>118</v>
      </c>
      <c r="B37" s="35" t="s">
        <v>131</v>
      </c>
      <c r="C37" s="8">
        <v>55</v>
      </c>
      <c r="D37" s="8" t="s">
        <v>17</v>
      </c>
      <c r="E37" s="9">
        <v>4500000</v>
      </c>
    </row>
    <row r="38" spans="1:5" s="72" customFormat="1">
      <c r="A38" s="16"/>
      <c r="B38" s="35"/>
      <c r="C38" s="8">
        <v>55</v>
      </c>
      <c r="D38" s="8" t="s">
        <v>17</v>
      </c>
      <c r="E38" s="9"/>
    </row>
    <row r="39" spans="1:5" s="72" customFormat="1">
      <c r="A39" s="16"/>
      <c r="B39" s="35"/>
      <c r="C39" s="8">
        <v>55</v>
      </c>
      <c r="D39" s="8" t="s">
        <v>17</v>
      </c>
      <c r="E39" s="9"/>
    </row>
    <row r="40" spans="1:5" s="72" customFormat="1">
      <c r="A40" s="16"/>
      <c r="B40" s="35"/>
      <c r="C40" s="8">
        <v>55</v>
      </c>
      <c r="D40" s="8" t="s">
        <v>17</v>
      </c>
      <c r="E40" s="9"/>
    </row>
    <row r="41" spans="1:5" s="72" customFormat="1">
      <c r="A41" s="26"/>
      <c r="B41" s="18"/>
      <c r="C41" s="27"/>
      <c r="D41" s="27"/>
      <c r="E41" s="28"/>
    </row>
    <row r="42" spans="1:5" s="72" customFormat="1">
      <c r="A42" s="29"/>
      <c r="B42" s="30" t="s">
        <v>19</v>
      </c>
      <c r="C42" s="27"/>
      <c r="D42" s="27"/>
      <c r="E42" s="31">
        <f>SUM(E6:E40)</f>
        <v>72046000</v>
      </c>
    </row>
    <row r="43" spans="1:5" s="72" customFormat="1">
      <c r="A43" s="32"/>
      <c r="B43" s="32"/>
      <c r="C43" s="32"/>
      <c r="D43" s="32"/>
      <c r="E43" s="69"/>
    </row>
    <row r="44" spans="1:5" s="72" customFormat="1">
      <c r="A44" s="32"/>
      <c r="B44" s="32"/>
      <c r="C44" s="32"/>
      <c r="D44" s="32"/>
      <c r="E44" s="70"/>
    </row>
    <row r="45" spans="1:5" s="72" customFormat="1">
      <c r="A45" s="64" t="s">
        <v>21</v>
      </c>
      <c r="B45" s="64"/>
      <c r="C45" s="64"/>
      <c r="D45" s="32"/>
      <c r="E45" s="69"/>
    </row>
    <row r="46" spans="1:5" s="72" customFormat="1">
      <c r="A46" s="64" t="s">
        <v>22</v>
      </c>
      <c r="B46" s="64"/>
      <c r="C46" s="64"/>
      <c r="D46" s="65" t="s">
        <v>34</v>
      </c>
      <c r="E46" s="66"/>
    </row>
    <row r="47" spans="1:5" s="72" customFormat="1">
      <c r="A47" s="33"/>
      <c r="B47" s="33"/>
      <c r="C47" s="33"/>
      <c r="D47" s="33"/>
      <c r="E47" s="70"/>
    </row>
    <row r="48" spans="1:5" s="72" customFormat="1">
      <c r="A48" s="33"/>
      <c r="B48" s="33"/>
      <c r="C48" s="33"/>
      <c r="D48" s="33"/>
      <c r="E48" s="70"/>
    </row>
    <row r="49" spans="1:5" s="72" customFormat="1">
      <c r="A49" s="15"/>
      <c r="B49" s="15"/>
      <c r="C49" s="15"/>
      <c r="D49" s="15"/>
      <c r="E49" s="71"/>
    </row>
    <row r="50" spans="1:5" s="72" customFormat="1">
      <c r="A50" s="15"/>
      <c r="B50" s="15"/>
      <c r="C50" s="15"/>
      <c r="D50" s="15"/>
      <c r="E50" s="71"/>
    </row>
    <row r="51" spans="1:5" s="72" customFormat="1">
      <c r="A51" s="59" t="s">
        <v>35</v>
      </c>
      <c r="B51" s="49"/>
      <c r="C51" s="49"/>
      <c r="D51" s="60" t="s">
        <v>36</v>
      </c>
      <c r="E51" s="50"/>
    </row>
  </sheetData>
  <mergeCells count="7">
    <mergeCell ref="A51:C51"/>
    <mergeCell ref="D51:E51"/>
    <mergeCell ref="A1:E1"/>
    <mergeCell ref="A2:E2"/>
    <mergeCell ref="A45:C45"/>
    <mergeCell ref="A46:C46"/>
    <mergeCell ref="D46:E46"/>
  </mergeCells>
  <pageMargins left="0.7" right="0.7" top="0.75" bottom="0.75" header="0.3" footer="0.3"/>
  <pageSetup paperSize="9" scale="9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Laporan PP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abil</dc:creator>
  <cp:lastModifiedBy>DHN</cp:lastModifiedBy>
  <cp:lastPrinted>2019-09-09T03:00:56Z</cp:lastPrinted>
  <dcterms:created xsi:type="dcterms:W3CDTF">2017-09-29T01:39:00Z</dcterms:created>
  <dcterms:modified xsi:type="dcterms:W3CDTF">2019-09-09T03:01:09Z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1033-10.2.0.5996</vt:lpwstr>
  </property>
</Properties>
</file>